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05" documentId="13_ncr:1_{F6CB121F-512D-4AA6-A0C1-0FB36C537598}" xr6:coauthVersionLast="47" xr6:coauthVersionMax="47" xr10:uidLastSave="{05EFF62C-94A0-4554-B006-1B1B1E6195D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<sst xmlns="http://schemas.openxmlformats.org/spreadsheetml/2006/main" count="179028" uniqueCount="39106">
  <si>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</si>
  <si>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</si>
  <si>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</si>
  <si>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</si>
  <si>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</si>
  <si>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</si>
  <si>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</si>
  <si>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</si>
  <si>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</si>
  <si>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</si>
  <si>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</si>
  <si>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</si>
  <si>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</si>
  <si>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</si>
  <si>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</si>
  <si>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</si>
  <si>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</si>
  <si>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</si>
  <si>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</si>
  <si>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</si>
  <si>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</si>
  <si>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</si>
  <si>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</si>
  <si>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</si>
  <si>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</si>
  <si>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</si>
  <si>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</si>
  <si>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</si>
  <si>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</si>
  <si>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</si>
  <si>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</si>
  <si>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</si>
  <si>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</si>
  <si>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</si>
  <si>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</si>
  <si>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</si>
  <si>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</si>
  <si>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</si>
  <si>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</si>
  <si>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</si>
  <si>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</si>
  <si>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</si>
  <si>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</si>
  <si>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</si>
  <si>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</si>
  <si>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</si>
  <si>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</si>
  <si>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</si>
  <si>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</si>
  <si>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</si>
  <si>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</si>
  <si>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</si>
  <si>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</si>
  <si>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</si>
  <si>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</si>
  <si>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</si>
  <si>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</si>
  <si>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</si>
  <si>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</si>
  <si>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</si>
  <si>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</si>
  <si>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</si>
  <si>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</si>
  <si>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</si>
  <si>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</si>
  <si>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</si>
  <si>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</si>
  <si>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</si>
  <si>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</si>
  <si>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</si>
  <si>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</si>
  <si>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</si>
  <si>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</si>
  <si>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</si>
  <si>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</si>
  <si>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</si>
  <si>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</si>
  <si>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</si>
  <si>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</si>
  <si>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</si>
  <si>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</si>
  <si>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</si>
  <si>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</si>
  <si>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</si>
  <si>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</si>
  <si>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</si>
  <si>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</si>
  <si>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</si>
  <si>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</si>
  <si>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</si>
  <si>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</si>
  <si>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</si>
  <si>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</si>
  <si>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</si>
  <si>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</si>
  <si>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</si>
  <si>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</si>
  <si>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</si>
  <si>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</si>
  <si>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</si>
  <si>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</si>
  <si>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</si>
  <si>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</si>
  <si>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</si>
  <si>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</si>
  <si>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</si>
  <si>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</si>
  <si>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</si>
  <si>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</si>
  <si>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</si>
  <si>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</si>
  <si>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</si>
  <si>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</si>
  <si>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</si>
  <si>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</si>
  <si>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</si>
  <si>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</si>
  <si>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</si>
  <si>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</si>
  <si>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</si>
  <si>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</si>
  <si>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</si>
  <si>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</si>
  <si>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</si>
  <si>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</si>
  <si>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</si>
  <si>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</si>
  <si>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</si>
  <si>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</si>
  <si>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</si>
  <si>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</si>
  <si>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</si>
  <si>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</si>
  <si>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</si>
  <si>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</si>
  <si>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</si>
  <si>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</si>
  <si>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</si>
  <si>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</si>
  <si>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</si>
  <si>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</si>
  <si>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</si>
  <si>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</si>
  <si>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</si>
  <si>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</si>
  <si>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</si>
  <si>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</si>
  <si>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</si>
  <si>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</si>
  <si>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</si>
  <si>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</si>
  <si>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</si>
  <si>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</si>
  <si>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</si>
  <si>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</si>
  <si>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</si>
  <si>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</si>
  <si>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</si>
  <si>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</si>
  <si>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</si>
  <si>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</si>
  <si>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</si>
  <si>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</si>
  <si>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</si>
  <si>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</si>
  <si>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</si>
  <si>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</si>
  <si>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</si>
  <si>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</si>
  <si>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</si>
  <si>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</si>
  <si>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</si>
  <si>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</si>
  <si>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</si>
  <si>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</si>
  <si>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</si>
  <si>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</si>
  <si>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</si>
  <si>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</si>
  <si>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</si>
  <si>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</si>
  <si>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</si>
  <si>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</si>
  <si>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</si>
  <si>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</si>
  <si>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</si>
  <si>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</si>
  <si>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</si>
  <si>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</si>
  <si>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</si>
  <si>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</si>
  <si>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</si>
  <si>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</si>
  <si>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</si>
  <si>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</si>
  <si>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</si>
  <si>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</si>
  <si>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</si>
  <si>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</si>
  <si>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</si>
  <si>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</si>
  <si>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</si>
  <si>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</si>
  <si>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</si>
  <si>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</si>
  <si>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</si>
  <si>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</si>
  <si>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</si>
  <si>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</si>
  <si>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</si>
  <si>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</si>
  <si>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</si>
  <si>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</si>
  <si>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</si>
  <si>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</si>
  <si>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</si>
  <si>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</si>
  <si>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</si>
  <si>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</si>
  <si>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</si>
  <si>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</si>
  <si>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</si>
  <si>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</si>
  <si>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</si>
  <si>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</si>
  <si>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</si>
  <si>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</si>
  <si>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</si>
  <si>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</si>
  <si>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</si>
  <si>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</si>
  <si>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</si>
  <si>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</si>
  <si>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</si>
  <si>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</si>
  <si>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</si>
  <si>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</si>
  <si>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</si>
  <si>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</si>
  <si>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</si>
  <si>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</si>
  <si>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</si>
  <si>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</si>
  <si>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</si>
  <si>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</si>
  <si>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</si>
  <si>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</si>
  <si>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</si>
  <si>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</si>
  <si>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</si>
  <si>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</si>
  <si>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</si>
  <si>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</si>
  <si>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</si>
  <si>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</si>
  <si>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</si>
  <si>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</si>
  <si>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</si>
  <si>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</si>
  <si>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</si>
  <si>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</si>
  <si>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</si>
  <si>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</si>
  <si>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</si>
  <si>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</si>
  <si>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</si>
  <si>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</si>
  <si>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</si>
  <si>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</si>
  <si>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</si>
  <si>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</si>
  <si>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</si>
  <si>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</si>
  <si>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</si>
  <si>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</si>
  <si>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</si>
  <si>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</si>
  <si>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</si>
  <si>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</si>
  <si>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</si>
  <si>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</si>
  <si>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</si>
  <si>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</si>
  <si>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</si>
  <si>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</si>
  <si>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</si>
  <si>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</si>
  <si>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</si>
  <si>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</si>
  <si>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</si>
  <si>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</si>
  <si>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</si>
  <si>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</si>
  <si>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</si>
  <si>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</si>
  <si>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</si>
  <si>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</si>
  <si>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</si>
  <si>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</si>
  <si>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</si>
  <si>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</si>
  <si>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</si>
  <si>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</si>
  <si>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</si>
  <si>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</si>
  <si>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</si>
  <si>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</si>
  <si>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</si>
  <si>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</si>
  <si>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</si>
  <si>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</si>
  <si>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</si>
  <si>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</si>
  <si>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</si>
  <si>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</si>
  <si>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</si>
  <si>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</si>
  <si>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</si>
  <si>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</si>
  <si>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</si>
  <si>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</si>
  <si>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</si>
  <si>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</si>
  <si>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</si>
  <si>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</si>
  <si>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</si>
  <si>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</si>
  <si>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</si>
  <si>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</si>
  <si>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</si>
  <si>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</si>
  <si>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</si>
  <si>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</si>
  <si>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</si>
  <si>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</si>
  <si>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</si>
  <si>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</si>
  <si>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</si>
  <si>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</si>
  <si>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</si>
  <si>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</si>
  <si>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</si>
  <si>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</si>
  <si>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</si>
  <si>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</si>
  <si>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</si>
  <si>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</si>
  <si>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</si>
  <si>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</si>
  <si>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</si>
  <si>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</si>
  <si>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</si>
  <si>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</si>
  <si>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</si>
  <si>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</si>
  <si>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</si>
  <si>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</si>
  <si>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</si>
  <si>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</si>
  <si>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</si>
  <si>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</si>
  <si>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</si>
  <si>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</si>
  <si>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</si>
  <si>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</si>
  <si>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</si>
  <si>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</si>
  <si>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</si>
  <si>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</si>
  <si>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</si>
  <si>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</si>
  <si>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</si>
  <si>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</si>
  <si>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</si>
  <si>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</si>
  <si>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</si>
  <si>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</si>
  <si>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</si>
  <si>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</si>
  <si>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</si>
  <si>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</si>
  <si>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</si>
  <si>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</si>
  <si>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</si>
  <si>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</si>
  <si>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</si>
  <si>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</si>
  <si>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</si>
  <si>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</si>
  <si>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</si>
  <si>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</si>
  <si>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</si>
  <si>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</si>
  <si>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</si>
  <si>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</si>
  <si>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</si>
  <si>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</si>
  <si>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</si>
  <si>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</si>
  <si>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</si>
  <si>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</si>
  <si>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</si>
  <si>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</si>
  <si>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</si>
  <si>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</si>
  <si>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</si>
  <si>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</si>
  <si>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</si>
  <si>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</si>
  <si>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</si>
  <si>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</si>
  <si>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</si>
  <si>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</si>
  <si>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</si>
  <si>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</si>
  <si>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</si>
  <si>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</si>
  <si>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</si>
  <si>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</si>
  <si>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</si>
  <si>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</si>
  <si>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</si>
  <si>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</si>
  <si>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</si>
  <si>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</si>
  <si>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</si>
  <si>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</si>
  <si>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</si>
  <si>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</si>
  <si>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</si>
  <si>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</si>
  <si>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</si>
  <si>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</si>
  <si>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</si>
  <si>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</si>
  <si>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</si>
  <si>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</si>
  <si>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</si>
  <si>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</si>
  <si>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</si>
  <si>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</si>
  <si>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</si>
  <si>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</si>
  <si>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</si>
  <si>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</si>
  <si>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</si>
  <si>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</si>
  <si>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</si>
  <si>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</si>
  <si>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</si>
  <si>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</si>
  <si>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</si>
  <si>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</si>
  <si>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</si>
  <si>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</si>
  <si>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</si>
  <si>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</si>
  <si>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</si>
  <si>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</si>
  <si>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</si>
  <si>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</si>
  <si>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</si>
  <si>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</si>
  <si>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</si>
  <si>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</si>
  <si>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</si>
  <si>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</si>
  <si>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</si>
  <si>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</si>
  <si>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</si>
  <si>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</si>
  <si>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</si>
  <si>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</si>
  <si>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</si>
  <si>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</si>
  <si>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</si>
  <si>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</si>
  <si>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</si>
  <si>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</si>
  <si>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</si>
  <si>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</si>
  <si>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</si>
  <si>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</si>
  <si>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</si>
  <si>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</si>
  <si>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</si>
  <si>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</si>
  <si>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</si>
  <si>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</si>
  <si>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</si>
  <si>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</si>
  <si>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</si>
  <si>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</si>
  <si>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</si>
  <si>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</si>
  <si>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</si>
  <si>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</si>
  <si>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</si>
  <si>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</si>
  <si>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</si>
  <si>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</si>
  <si>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</si>
  <si>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</si>
  <si>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</si>
  <si>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</si>
  <si>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</si>
  <si>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</si>
  <si>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</si>
  <si>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</si>
  <si>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</si>
  <si>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</si>
  <si>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</si>
  <si>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</si>
  <si>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</si>
  <si>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</si>
  <si>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</si>
  <si>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</si>
  <si>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</si>
  <si>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</si>
  <si>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</si>
  <si>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</si>
  <si>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</si>
  <si>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</si>
  <si>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</si>
  <si>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</si>
  <si>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</si>
  <si>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</si>
  <si>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</si>
  <si>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</si>
  <si>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</si>
  <si>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</si>
  <si>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</si>
  <si>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</si>
  <si>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</si>
  <si>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</si>
  <si>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</si>
  <si>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</si>
  <si>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</si>
  <si>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</si>
  <si>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</si>
  <si>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</si>
  <si>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</si>
  <si>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</si>
  <si>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</si>
  <si>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</si>
  <si>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</si>
  <si>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</si>
  <si>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</si>
  <si>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</si>
  <si>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</si>
  <si>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</si>
  <si>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</si>
  <si>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</si>
  <si>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</si>
  <si>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</si>
  <si>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</si>
  <si>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</si>
  <si>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</si>
  <si>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</si>
  <si>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</si>
  <si>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</si>
  <si>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</si>
  <si>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</si>
  <si>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</si>
  <si>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</si>
  <si>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</si>
  <si>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</si>
  <si>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</si>
  <si>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</si>
  <si>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</si>
  <si>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</si>
  <si>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</si>
  <si>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</si>
  <si>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</si>
  <si>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</si>
  <si>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</si>
  <si>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</si>
  <si>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</si>
  <si>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</si>
  <si>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</si>
  <si>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</si>
  <si>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</si>
  <si>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</si>
  <si>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</si>
  <si>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</si>
  <si>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</si>
  <si>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</si>
  <si>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</si>
  <si>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</si>
  <si>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</si>
  <si>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</si>
  <si>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</si>
  <si>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</si>
  <si>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</si>
  <si>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</si>
  <si>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</si>
  <si>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</si>
  <si>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</si>
  <si>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</si>
  <si>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</si>
  <si>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</si>
  <si>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</si>
  <si>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</si>
  <si>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</si>
  <si>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</si>
  <si>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</si>
  <si>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</si>
  <si>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</si>
  <si>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</si>
  <si>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</si>
  <si>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</si>
  <si>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</si>
  <si>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</si>
  <si>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</si>
  <si>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</si>
  <si>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</si>
  <si>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</si>
  <si>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</si>
  <si>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</si>
  <si>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</si>
  <si>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</si>
  <si>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</si>
  <si>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</si>
  <si>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</si>
  <si>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</si>
  <si>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</si>
  <si>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</si>
  <si>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</si>
  <si>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</si>
  <si>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</si>
  <si>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</si>
  <si>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</si>
  <si>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</si>
  <si>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</si>
  <si>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</si>
  <si>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</si>
  <si>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</si>
  <si>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</si>
  <si>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</si>
  <si>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</si>
  <si>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</si>
  <si>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</si>
  <si>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</si>
  <si>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</si>
  <si>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</si>
  <si>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</si>
  <si>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</si>
  <si>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</si>
  <si>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</si>
  <si>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</si>
  <si>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</si>
  <si>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</si>
  <si>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</si>
  <si>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</si>
  <si>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</si>
  <si>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</si>
  <si>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</si>
  <si>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</si>
  <si>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</si>
  <si>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</si>
  <si>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</si>
  <si>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</si>
  <si>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</si>
  <si>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</si>
  <si>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</si>
  <si>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</si>
  <si>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</si>
  <si>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</si>
  <si>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</si>
  <si>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</si>
  <si>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</si>
  <si>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</si>
  <si>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</si>
  <si>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</si>
  <si>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</si>
  <si>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</si>
  <si>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</si>
  <si>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</si>
  <si>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</si>
  <si>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</si>
  <si>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</si>
  <si>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</si>
  <si>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</si>
  <si>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</si>
  <si>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</si>
  <si>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</si>
  <si>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</si>
  <si>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</si>
  <si>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</si>
  <si>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</si>
  <si>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</si>
  <si>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</si>
  <si>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</si>
  <si>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</si>
  <si>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</si>
  <si>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</si>
  <si>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</si>
  <si>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</si>
  <si>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</si>
  <si>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</si>
  <si>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</si>
  <si>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</si>
  <si>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</si>
  <si>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</si>
  <si>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</si>
  <si>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</si>
  <si>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</si>
  <si>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</si>
  <si>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</si>
  <si>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</si>
  <si>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</si>
  <si>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</si>
  <si>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</si>
  <si>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</si>
  <si>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</si>
  <si>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</si>
  <si>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</si>
  <si>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</si>
  <si>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</si>
  <si>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</si>
  <si>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</si>
  <si>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</si>
  <si>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</si>
  <si>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</si>
  <si>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</si>
  <si>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</si>
  <si>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</si>
  <si>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</si>
  <si>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</si>
  <si>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</si>
  <si>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</si>
  <si>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</si>
  <si>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</si>
  <si>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</si>
  <si>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</si>
  <si>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</si>
  <si>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</si>
  <si>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</si>
  <si>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</si>
  <si>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</si>
  <si>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</si>
  <si>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</si>
  <si>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</si>
  <si>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</si>
  <si>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</si>
  <si>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</si>
  <si>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</si>
  <si>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</si>
  <si>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</si>
  <si>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</si>
  <si>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</si>
  <si>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</si>
  <si>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</si>
  <si>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</si>
  <si>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</si>
  <si>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</si>
  <si>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</si>
  <si>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</si>
  <si>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</si>
  <si>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</si>
  <si>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</si>
  <si>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</si>
  <si>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</si>
  <si>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</si>
  <si>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</si>
  <si>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</si>
  <si>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</si>
  <si>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</si>
  <si>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</si>
  <si>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</si>
  <si>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</si>
  <si>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</si>
  <si>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</si>
  <si>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</si>
  <si>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</si>
  <si>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</si>
  <si>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</si>
  <si>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</si>
  <si>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</si>
  <si>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</si>
  <si>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</si>
  <si>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</si>
  <si>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</si>
  <si>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</si>
  <si>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</si>
  <si>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</si>
  <si>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</si>
  <si>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</si>
  <si>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</si>
  <si>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</si>
  <si>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</si>
  <si>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</si>
  <si>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</si>
  <si>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</si>
  <si>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</si>
  <si>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</si>
  <si>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</si>
  <si>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</si>
  <si>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</si>
  <si>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</si>
  <si>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</si>
  <si>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</si>
  <si>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</si>
  <si>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</si>
  <si>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</si>
  <si>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</si>
  <si>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</si>
  <si>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</si>
  <si>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</si>
  <si>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</si>
  <si>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</si>
  <si>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</si>
  <si>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</si>
  <si>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</si>
  <si>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</si>
  <si>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</si>
  <si>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</si>
  <si>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</si>
  <si>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</si>
  <si>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</si>
  <si>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</si>
  <si>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</si>
  <si>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</si>
  <si>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</si>
  <si>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</si>
  <si>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</si>
  <si>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</si>
  <si>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</si>
  <si>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</si>
  <si>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</si>
  <si>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</si>
  <si>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</si>
  <si>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</si>
  <si>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</si>
  <si>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</si>
  <si>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</si>
  <si>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</si>
  <si>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</si>
  <si>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</si>
  <si>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</si>
  <si>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</si>
  <si>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</si>
  <si>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</si>
  <si>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</si>
  <si>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</si>
  <si>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</si>
  <si>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</si>
  <si>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</si>
  <si>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</si>
  <si>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</si>
  <si>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</si>
  <si>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</si>
  <si>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</si>
  <si>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</si>
  <si>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</si>
  <si>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</si>
  <si>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</si>
  <si>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</si>
  <si>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</si>
  <si>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</si>
  <si>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</si>
  <si>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</si>
  <si>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</si>
  <si>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</si>
  <si>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</si>
  <si>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</si>
  <si>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</si>
  <si>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</si>
  <si>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</si>
  <si>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</si>
  <si>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</si>
  <si>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</si>
  <si>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</si>
  <si>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</si>
  <si>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</si>
  <si>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</si>
  <si>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</si>
  <si>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</si>
  <si>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</si>
  <si>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</si>
  <si>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</si>
  <si>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</si>
  <si>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</si>
  <si>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</si>
  <si>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</si>
  <si>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</si>
  <si>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</si>
  <si>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</si>
  <si>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</si>
  <si>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</si>
  <si>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</si>
  <si>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</si>
  <si>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</si>
  <si>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</si>
  <si>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</si>
  <si>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</si>
  <si>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</si>
  <si>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</si>
  <si>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</si>
  <si>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</si>
  <si>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</si>
  <si>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</si>
  <si>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</si>
  <si>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</si>
  <si>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</si>
  <si>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</si>
  <si>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</si>
  <si>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</si>
  <si>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</si>
  <si>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</si>
  <si>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</si>
  <si>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</si>
  <si>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</si>
  <si>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</si>
  <si>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</si>
  <si>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</si>
  <si>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</si>
  <si>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</si>
  <si>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</si>
  <si>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</si>
  <si>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</si>
  <si>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</si>
  <si>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</si>
  <si>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</si>
  <si>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</si>
  <si>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</si>
  <si>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</si>
  <si>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</si>
  <si>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</si>
  <si>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</si>
  <si>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</si>
  <si>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</si>
  <si>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</si>
  <si>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</si>
  <si>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</si>
  <si>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</si>
  <si>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</si>
  <si>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</si>
  <si>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</si>
  <si>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</si>
  <si>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</si>
  <si>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</si>
  <si>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</si>
  <si>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</si>
  <si>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</si>
  <si>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</si>
  <si>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</si>
  <si>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</si>
  <si>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</si>
  <si>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</si>
  <si>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</si>
  <si>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</si>
  <si>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</si>
  <si>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</si>
  <si>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</si>
  <si>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</si>
  <si>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</si>
  <si>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</si>
  <si>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</si>
  <si>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</si>
  <si>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</si>
  <si>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</si>
  <si>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</si>
  <si>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</si>
  <si>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</si>
  <si>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</si>
  <si>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</si>
  <si>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</si>
  <si>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</si>
  <si>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</si>
  <si>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</si>
  <si>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</si>
  <si>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</si>
  <si>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</si>
  <si>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</si>
  <si>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</si>
  <si>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</si>
  <si>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</si>
  <si>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</si>
  <si>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</si>
  <si>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</si>
  <si>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</si>
  <si>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</si>
  <si>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</si>
  <si>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</si>
  <si>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</si>
  <si>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</si>
  <si>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</si>
  <si>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</si>
  <si>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</si>
  <si>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</si>
  <si>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</si>
  <si>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</si>
  <si>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</si>
  <si>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</si>
  <si>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</si>
  <si>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</si>
  <si>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</si>
  <si>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</si>
  <si>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</si>
  <si>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</si>
  <si>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</si>
  <si>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</si>
  <si>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</si>
  <si>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</si>
  <si>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</si>
  <si>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</si>
  <si>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</si>
  <si>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</si>
  <si>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</si>
  <si>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</si>
  <si>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</si>
  <si>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</si>
  <si>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</si>
  <si>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</si>
  <si>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</si>
  <si>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</si>
  <si>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</si>
  <si>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</si>
  <si>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</si>
  <si>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</si>
  <si>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</si>
  <si>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</si>
  <si>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</si>
  <si>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</si>
  <si>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</si>
  <si>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</si>
  <si>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</si>
  <si>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</si>
  <si>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</si>
  <si>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</si>
  <si>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</si>
  <si>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</si>
  <si>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</si>
  <si>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</si>
  <si>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</si>
  <si>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</si>
  <si>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</si>
  <si>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</si>
  <si>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</si>
  <si>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</si>
  <si>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</si>
  <si>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</si>
  <si>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</si>
  <si>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</si>
  <si>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</si>
  <si>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</si>
  <si>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</si>
  <si>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</si>
  <si>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</si>
  <si>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</si>
  <si>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</si>
  <si>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</si>
  <si>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</si>
  <si>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</si>
  <si>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</si>
  <si>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</si>
  <si>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</si>
  <si>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</si>
  <si>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</si>
  <si>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</si>
  <si>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</si>
  <si>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</si>
  <si>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</si>
  <si>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</si>
  <si>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</si>
  <si>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</si>
  <si>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</si>
  <si>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</si>
  <si>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</si>
  <si>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</si>
  <si>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</si>
  <si>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</si>
  <si>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</si>
  <si>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</si>
  <si>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</si>
  <si>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</si>
  <si>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</si>
  <si>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</si>
  <si>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</si>
  <si>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</si>
  <si>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</si>
  <si>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</si>
  <si>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</si>
  <si>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</si>
  <si>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</si>
  <si>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</si>
  <si>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</si>
  <si>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</si>
  <si>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</si>
  <si>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</si>
  <si>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</si>
  <si>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</si>
  <si>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</si>
  <si>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</si>
  <si>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</si>
  <si>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</si>
  <si>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</si>
  <si>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</si>
  <si>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</si>
  <si>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</si>
  <si>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</si>
  <si>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</si>
  <si>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</si>
  <si>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</si>
  <si>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</si>
  <si>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</si>
  <si>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</si>
  <si>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</si>
  <si>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</si>
  <si>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</si>
  <si>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</si>
  <si>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</si>
  <si>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</si>
  <si>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</si>
  <si>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</si>
  <si>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</si>
  <si>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</si>
  <si>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</si>
  <si>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</si>
  <si>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</si>
  <si>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</si>
  <si>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</si>
  <si>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</si>
  <si>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</si>
  <si>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</si>
  <si>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</si>
  <si>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</si>
  <si>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</si>
  <si>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</si>
  <si>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</si>
  <si>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</si>
  <si>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</si>
  <si>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</si>
  <si>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</si>
  <si>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</si>
  <si>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</si>
  <si>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</si>
  <si>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</si>
  <si>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</si>
  <si>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</si>
  <si>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</si>
  <si>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</si>
  <si>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</si>
  <si>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</si>
  <si>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</si>
  <si>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</si>
  <si>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</si>
  <si>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</si>
  <si>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</si>
  <si>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</si>
  <si>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</si>
  <si>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</si>
  <si>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</si>
  <si>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</si>
  <si>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</si>
  <si>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</si>
  <si>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</si>
  <si>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</si>
  <si>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</si>
  <si>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</si>
  <si>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</si>
  <si>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</si>
  <si>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</si>
  <si>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</si>
  <si>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</si>
  <si>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</si>
  <si>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</si>
  <si>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</si>
  <si>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</si>
  <si>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</si>
  <si>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</si>
  <si>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</si>
  <si>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</si>
  <si>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</si>
  <si>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</si>
  <si>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</si>
  <si>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</si>
  <si>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</si>
  <si>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</si>
  <si>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</si>
  <si>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</si>
  <si>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</si>
  <si>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</si>
  <si>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</si>
  <si>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</si>
  <si>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</si>
  <si>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</si>
  <si>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</si>
  <si>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</si>
  <si>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</si>
  <si>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</si>
  <si>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</si>
  <si>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</si>
  <si>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</si>
  <si>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</si>
  <si>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</si>
  <si>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</si>
  <si>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</si>
  <si>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</si>
  <si>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</si>
  <si>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</si>
  <si>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</si>
  <si>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</si>
  <si>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</si>
  <si>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</si>
  <si>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</si>
  <si>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</si>
  <si>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</si>
  <si>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</si>
  <si>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</si>
  <si>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</si>
  <si>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</si>
  <si>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</si>
  <si>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</si>
  <si>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</si>
  <si>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</si>
  <si>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</si>
  <si>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</si>
  <si>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</si>
  <si>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</si>
  <si>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</si>
  <si>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</si>
  <si>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</si>
  <si>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</si>
  <si>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</si>
  <si>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</si>
  <si>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</si>
  <si>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</si>
  <si>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</si>
  <si>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</si>
  <si>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</si>
  <si>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</si>
  <si>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</si>
  <si>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</si>
  <si>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</si>
  <si>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</si>
  <si>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</si>
  <si>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</si>
  <si>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</si>
  <si>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</si>
  <si>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</si>
  <si>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</si>
  <si>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</si>
  <si>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</si>
  <si>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</si>
  <si>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</si>
  <si>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</si>
  <si>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</si>
  <si>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</si>
  <si>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</si>
  <si>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</si>
  <si>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</si>
  <si>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</si>
  <si>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</si>
  <si>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</si>
  <si>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</si>
  <si>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</si>
  <si>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</si>
  <si>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</si>
  <si>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</si>
  <si>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</si>
  <si>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</si>
  <si>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</si>
  <si>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</si>
  <si>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</si>
  <si>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</si>
  <si>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</si>
  <si>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</si>
  <si>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</si>
  <si>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</si>
  <si>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</si>
  <si>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</si>
  <si>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</si>
  <si>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</si>
  <si>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</si>
  <si>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</si>
  <si>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</si>
  <si>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</si>
  <si>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</si>
  <si>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</si>
  <si>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</si>
  <si>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</si>
  <si>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</si>
  <si>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</si>
  <si>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</si>
  <si>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</si>
  <si>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</si>
  <si>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</si>
  <si>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</si>
  <si>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</si>
  <si>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</si>
  <si>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</si>
  <si>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</si>
  <si>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</si>
  <si>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</si>
  <si>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</si>
  <si>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</si>
  <si>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</si>
  <si>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</si>
  <si>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</si>
  <si>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</si>
  <si>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</si>
  <si>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</si>
  <si>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</si>
  <si>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</si>
  <si>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</si>
  <si>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</si>
  <si>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</si>
  <si>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</si>
  <si>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</si>
  <si>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</si>
  <si>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</si>
  <si>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</si>
  <si>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</si>
  <si>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</si>
  <si>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</si>
  <si>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</si>
  <si>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</si>
  <si>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</si>
  <si>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</si>
  <si>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</si>
  <si>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</si>
  <si>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</si>
  <si>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</si>
  <si>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</si>
  <si>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</si>
  <si>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</si>
  <si>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</si>
  <si>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</si>
  <si>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</si>
  <si>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</si>
  <si>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</si>
  <si>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</si>
  <si>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</si>
  <si>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</si>
  <si>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</si>
  <si>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</si>
  <si>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</si>
  <si>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</si>
  <si>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</si>
  <si>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</si>
  <si>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</si>
  <si>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</si>
  <si>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</si>
  <si>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</si>
  <si>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</si>
  <si>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</si>
  <si>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</si>
  <si>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</si>
  <si>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</si>
  <si>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</si>
  <si>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</si>
  <si>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</si>
  <si>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</si>
  <si>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</si>
  <si>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</si>
  <si>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</si>
  <si>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</si>
  <si>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</si>
  <si>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</si>
  <si>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</si>
  <si>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</si>
  <si>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</si>
  <si>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</si>
  <si>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</si>
  <si>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</si>
  <si>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</si>
  <si>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</si>
  <si>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</si>
  <si>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</si>
  <si>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</si>
  <si>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</si>
  <si>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</si>
  <si>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</si>
  <si>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</si>
  <si>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</si>
  <si>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</si>
  <si>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</si>
  <si>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</si>
  <si>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</si>
  <si>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</si>
  <si>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</si>
  <si>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</si>
  <si>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</si>
  <si>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</si>
  <si>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</si>
  <si>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</si>
  <si>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</si>
  <si>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</si>
  <si>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</si>
  <si>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</si>
  <si>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</si>
  <si>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</si>
  <si>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</si>
  <si>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</si>
  <si>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</si>
  <si>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</si>
  <si>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</si>
  <si>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</si>
  <si>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</si>
  <si>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</si>
  <si>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</si>
  <si>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</si>
  <si>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</si>
  <si>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</si>
  <si>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</si>
  <si>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</si>
  <si>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</si>
  <si>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</si>
  <si>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</si>
  <si>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</si>
  <si>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</si>
  <si>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</si>
  <si>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</si>
  <si>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</si>
  <si>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</si>
  <si>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</si>
  <si>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</si>
  <si>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</si>
  <si>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</si>
  <si>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</si>
  <si>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</si>
  <si>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</si>
  <si>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</si>
  <si>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</si>
  <si>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</si>
  <si>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</si>
  <si>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</si>
  <si>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</si>
  <si>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</si>
  <si>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</si>
  <si>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</si>
  <si>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</si>
  <si>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</si>
  <si>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</si>
  <si>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</si>
  <si>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</si>
  <si>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</si>
  <si>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</si>
  <si>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</si>
  <si>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</si>
  <si>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</si>
  <si>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</si>
  <si>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</si>
  <si>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</si>
  <si>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</si>
  <si>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</si>
  <si>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</si>
  <si>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</si>
  <si>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</si>
  <si>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</si>
  <si>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</si>
  <si>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</si>
  <si>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</si>
  <si>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</si>
  <si>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</si>
  <si>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</si>
  <si>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</si>
  <si>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</si>
  <si>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</si>
  <si>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</si>
  <si>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</si>
  <si>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</si>
  <si>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</si>
  <si>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</si>
  <si>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</si>
  <si>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</si>
  <si>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</si>
  <si>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</si>
  <si>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</si>
  <si>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</si>
  <si>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</si>
  <si>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</si>
  <si>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</si>
  <si>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</si>
  <si>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</si>
  <si>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</si>
  <si>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</si>
  <si>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</si>
  <si>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</si>
  <si>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</si>
  <si>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</si>
  <si>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</si>
  <si>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</si>
  <si>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</si>
  <si>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</si>
  <si>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</si>
  <si>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</si>
  <si>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</si>
  <si>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</si>
  <si>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</si>
  <si>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</si>
  <si>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</si>
  <si>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</si>
  <si>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</si>
  <si>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</si>
  <si>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</si>
  <si>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</si>
  <si>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</si>
  <si>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</si>
  <si>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</si>
  <si>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</si>
  <si>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</si>
  <si>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</si>
  <si>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</si>
  <si>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</si>
  <si>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</si>
  <si>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</si>
  <si>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</si>
  <si>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</si>
  <si>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</si>
  <si>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</si>
  <si>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</si>
  <si>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</si>
  <si>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</si>
  <si>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</si>
  <si>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</si>
  <si>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</si>
  <si>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</si>
  <si>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</si>
  <si>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</si>
  <si>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</si>
  <si>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</si>
  <si>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</si>
  <si>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</si>
  <si>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</si>
  <si>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</si>
  <si>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</si>
  <si>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</si>
  <si>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</si>
  <si>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</si>
  <si>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</si>
  <si>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</si>
  <si>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</si>
  <si>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</si>
  <si>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</si>
  <si>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</si>
  <si>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</si>
  <si>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</si>
  <si>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</si>
  <si>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</si>
  <si>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</si>
  <si>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</si>
  <si>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</si>
  <si>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</si>
  <si>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</si>
  <si>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</si>
  <si>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</si>
  <si>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</si>
  <si>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</si>
  <si>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</si>
  <si>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</si>
  <si>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</si>
  <si>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</si>
  <si>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</si>
  <si>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</si>
  <si>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</si>
  <si>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</si>
  <si>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</si>
  <si>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</si>
  <si>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</si>
  <si>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</si>
  <si>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</si>
  <si>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</si>
  <si>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</si>
  <si>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</si>
  <si>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</si>
  <si>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</si>
  <si>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</si>
  <si>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</si>
  <si>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</si>
  <si>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</si>
  <si>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</si>
  <si>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</si>
  <si>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</si>
  <si>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</si>
  <si>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</si>
  <si>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</si>
  <si>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</si>
  <si>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</si>
  <si>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</si>
  <si>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</si>
  <si>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</si>
  <si>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</si>
  <si>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</si>
  <si>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</si>
  <si>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</si>
  <si>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</si>
  <si>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</si>
  <si>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</si>
  <si>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</si>
  <si>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</si>
  <si>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</si>
  <si>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</si>
  <si>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</si>
  <si>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</si>
  <si>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</si>
  <si>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</si>
  <si>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</si>
  <si>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</si>
  <si>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</si>
  <si>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</si>
  <si>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</si>
  <si>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</si>
  <si>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</si>
  <si>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</si>
  <si>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</si>
  <si>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</si>
  <si>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</si>
  <si>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</si>
  <si>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</si>
  <si>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</si>
  <si>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</si>
  <si>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</si>
  <si>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</si>
  <si>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</si>
  <si>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</si>
  <si>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</si>
  <si>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</si>
  <si>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</si>
  <si>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</si>
  <si>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</si>
  <si>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</si>
  <si>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</si>
  <si>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</si>
  <si>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</si>
  <si>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</si>
  <si>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</si>
  <si>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</si>
  <si>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</si>
  <si>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</si>
  <si>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</si>
  <si>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</si>
  <si>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</si>
  <si>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</si>
  <si>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</si>
  <si>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</si>
  <si>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</si>
  <si>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</si>
  <si>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</si>
  <si>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</si>
  <si>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</si>
  <si>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</si>
  <si>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</si>
  <si>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</si>
  <si>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</si>
  <si>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</si>
  <si>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</si>
  <si>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</si>
  <si>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</si>
  <si>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</si>
  <si>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</si>
  <si>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</si>
  <si>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</si>
  <si>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</si>
  <si>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</si>
  <si>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</si>
  <si>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</si>
  <si>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</si>
  <si>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</si>
  <si>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</si>
  <si>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</si>
  <si>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</si>
  <si>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</si>
  <si>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</si>
  <si>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</si>
  <si>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</si>
  <si>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</si>
  <si>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</si>
  <si>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</si>
  <si>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</si>
  <si>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</si>
  <si>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</si>
  <si>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</si>
  <si>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</si>
  <si>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</si>
  <si>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</si>
  <si>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</si>
  <si>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</si>
  <si>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</si>
  <si>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</si>
  <si>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</si>
  <si>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</si>
  <si>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</si>
  <si>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</si>
  <si>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</si>
  <si>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</si>
  <si>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</si>
  <si>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</si>
  <si>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</si>
  <si>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</si>
  <si>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</si>
  <si>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</si>
  <si>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</si>
  <si>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</si>
  <si>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</si>
  <si>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</si>
  <si>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</si>
  <si>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</si>
  <si>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</si>
  <si>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</si>
  <si>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</si>
  <si>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</si>
  <si>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</si>
  <si>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</si>
  <si>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</si>
  <si>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</si>
  <si>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</si>
  <si>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</si>
  <si>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</si>
  <si>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</si>
  <si>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</si>
  <si>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</si>
  <si>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</si>
  <si>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</si>
  <si>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</si>
  <si>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</si>
  <si>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</si>
  <si>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</si>
  <si>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</si>
  <si>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</si>
  <si>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</si>
  <si>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</si>
  <si>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</si>
  <si>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</si>
  <si>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</si>
  <si>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</si>
  <si>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</si>
  <si>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</si>
  <si>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</si>
  <si>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</si>
  <si>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</si>
  <si>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</si>
  <si>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</si>
  <si>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</si>
  <si>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</si>
  <si>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</si>
  <si>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</si>
  <si>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</si>
  <si>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</si>
  <si>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</si>
  <si>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</si>
  <si>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</si>
  <si>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</si>
  <si>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</si>
  <si>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</si>
  <si>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</si>
  <si>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</si>
  <si>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</si>
  <si>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</si>
  <si>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</si>
  <si>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</si>
  <si>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</si>
  <si>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</si>
  <si>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</si>
  <si>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</si>
  <si>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</si>
  <si>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</si>
  <si>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</si>
  <si>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</si>
  <si>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</si>
  <si>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</si>
  <si>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</si>
  <si>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</si>
  <si>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</si>
  <si>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</si>
  <si>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</si>
  <si>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</si>
  <si>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</si>
  <si>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</si>
  <si>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</si>
  <si>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</si>
  <si>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</si>
  <si>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</si>
  <si>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</si>
  <si>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</si>
  <si>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</si>
  <si>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</si>
  <si>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</si>
  <si>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</si>
  <si>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</si>
  <si>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</si>
  <si>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</si>
  <si>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</si>
  <si>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</si>
  <si>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</si>
  <si>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</si>
  <si>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</si>
  <si>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</si>
  <si>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</si>
  <si>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</si>
  <si>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</si>
  <si>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</si>
  <si>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</si>
  <si>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</si>
  <si>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</si>
  <si>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</si>
  <si>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</si>
  <si>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</si>
  <si>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</si>
  <si>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</si>
  <si>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</si>
  <si>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</si>
  <si>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</si>
  <si>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</si>
  <si>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</si>
  <si>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</si>
  <si>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</si>
  <si>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</si>
  <si>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</si>
  <si>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</si>
  <si>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</si>
  <si>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</si>
  <si>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</si>
  <si>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</si>
  <si>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</si>
  <si>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</si>
  <si>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</si>
  <si>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</si>
  <si>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</si>
  <si>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</si>
  <si>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</si>
  <si>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</si>
  <si>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</si>
  <si>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</si>
  <si>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</si>
  <si>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</si>
  <si>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</si>
  <si>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</si>
  <si>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</si>
  <si>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</si>
  <si>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</si>
  <si>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</si>
  <si>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</si>
  <si>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</si>
  <si>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</si>
  <si>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</si>
  <si>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</si>
  <si>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</si>
  <si>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</si>
  <si>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</si>
  <si>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</si>
  <si>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</si>
  <si>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</si>
  <si>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</si>
  <si>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</si>
  <si>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</si>
  <si>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</si>
  <si>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</si>
  <si>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</si>
  <si>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</si>
  <si>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</si>
  <si>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</si>
  <si>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</si>
  <si>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</si>
  <si>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</si>
  <si>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</si>
  <si>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</si>
  <si>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</si>
  <si>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</si>
  <si>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</si>
  <si>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</si>
  <si>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</si>
  <si>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</si>
  <si>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</si>
  <si>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</si>
  <si>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</si>
  <si>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</si>
  <si>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</si>
  <si>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</si>
  <si>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</si>
  <si>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</si>
  <si>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</si>
  <si>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</si>
  <si>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</si>
  <si>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</si>
  <si>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</si>
  <si>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</si>
  <si>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</si>
  <si>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</si>
  <si>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</si>
  <si>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</si>
  <si>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</si>
  <si>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</si>
  <si>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</si>
  <si>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</si>
  <si>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</si>
  <si>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</si>
  <si>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</si>
  <si>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</si>
  <si>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</si>
  <si>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</si>
  <si>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</si>
  <si>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</si>
  <si>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</si>
  <si>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</si>
  <si>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</si>
  <si>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</si>
  <si>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</si>
  <si>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</si>
  <si>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</si>
  <si>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</si>
  <si>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</si>
  <si>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</si>
  <si>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</si>
  <si>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</si>
  <si>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</si>
  <si>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</si>
  <si>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</si>
  <si>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</si>
  <si>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</si>
  <si>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</si>
  <si>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</si>
  <si>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</si>
  <si>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</si>
  <si>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</si>
  <si>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</si>
  <si>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</si>
  <si>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</si>
  <si>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</si>
  <si>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</si>
  <si>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</si>
  <si>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</si>
  <si>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</si>
  <si>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</si>
  <si>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</si>
  <si>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</si>
  <si>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</si>
  <si>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</si>
  <si>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</si>
  <si>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</si>
  <si>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</si>
  <si>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</si>
  <si>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</si>
  <si>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</si>
  <si>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</si>
  <si>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</si>
  <si>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</si>
  <si>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</si>
  <si>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</si>
  <si>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</si>
  <si>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</si>
  <si>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</si>
  <si>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</si>
  <si>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</si>
  <si>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</si>
  <si>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</si>
  <si>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</si>
  <si>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</si>
  <si>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</si>
  <si>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</si>
  <si>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</si>
  <si>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</si>
  <si>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</si>
  <si>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</si>
  <si>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</si>
  <si>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</si>
  <si>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</si>
  <si>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</si>
  <si>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</si>
  <si>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</si>
  <si>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</si>
  <si>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</si>
  <si>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</si>
  <si>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</si>
  <si>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</si>
  <si>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</si>
  <si>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</si>
  <si>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</si>
  <si>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</si>
  <si>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</si>
  <si>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</si>
  <si>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</si>
  <si>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</si>
  <si>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</si>
  <si>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</si>
  <si>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</si>
  <si>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</si>
  <si>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</si>
  <si>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</si>
  <si>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</si>
  <si>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</si>
  <si>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</si>
  <si>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</si>
  <si>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</si>
  <si>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</si>
  <si>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</si>
  <si>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</si>
  <si>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</si>
  <si>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</si>
  <si>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</si>
  <si>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</si>
  <si>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</si>
  <si>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</si>
  <si>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</si>
  <si>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</si>
  <si>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</si>
  <si>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</si>
  <si>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</si>
  <si>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</si>
  <si>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</si>
  <si>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</si>
  <si>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</si>
  <si>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</si>
  <si>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</si>
  <si>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</si>
  <si>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</si>
  <si>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</si>
  <si>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</si>
  <si>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</si>
  <si>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</si>
  <si>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</si>
  <si>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</si>
  <si>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</si>
  <si>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</si>
  <si>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</si>
  <si>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</si>
  <si>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</si>
  <si>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</si>
  <si>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</si>
  <si>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</si>
  <si>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</si>
  <si>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</si>
  <si>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</si>
  <si>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</si>
  <si>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</si>
  <si>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</si>
  <si>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</si>
  <si>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</si>
  <si>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</si>
  <si>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</si>
  <si>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</si>
  <si>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</si>
  <si>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</si>
  <si>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</si>
  <si>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</si>
  <si>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</si>
  <si>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</si>
  <si>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</si>
  <si>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</si>
  <si>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</si>
  <si>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</si>
  <si>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</si>
  <si>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</si>
  <si>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</si>
  <si>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</si>
  <si>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</si>
  <si>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</si>
  <si>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</si>
  <si>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</si>
  <si>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</si>
  <si>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</si>
  <si>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</si>
  <si>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</si>
  <si>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</si>
  <si>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</si>
  <si>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</si>
  <si>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</si>
  <si>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</si>
  <si>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</si>
  <si>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</si>
  <si>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</si>
  <si>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</si>
  <si>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</si>
  <si>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</si>
  <si>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</si>
  <si>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</si>
  <si>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</si>
  <si>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</si>
  <si>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</si>
  <si>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</si>
  <si>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</si>
  <si>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</si>
  <si>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</si>
  <si>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</si>
  <si>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</si>
  <si>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</si>
  <si>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</si>
  <si>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</si>
  <si>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</si>
  <si>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</si>
  <si>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</si>
  <si>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</si>
  <si>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</si>
  <si>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</si>
  <si>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</si>
  <si>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</si>
  <si>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</si>
  <si>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</si>
  <si>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</si>
  <si>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</si>
  <si>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</si>
  <si>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</si>
  <si>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</si>
  <si>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</si>
  <si>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</si>
  <si>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</si>
  <si>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</si>
  <si>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</si>
  <si>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</si>
  <si>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</si>
  <si>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</si>
  <si>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</si>
  <si>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</si>
  <si>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</si>
  <si>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</si>
  <si>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</si>
  <si>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</si>
  <si>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</si>
  <si>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</si>
  <si>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</si>
  <si>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</si>
  <si>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</si>
  <si>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</si>
  <si>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</si>
  <si>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</si>
  <si>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</si>
  <si>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</si>
  <si>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</si>
  <si>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</si>
  <si>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</si>
  <si>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</si>
  <si>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</si>
  <si>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</si>
  <si>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</si>
  <si>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</si>
  <si>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</si>
  <si>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</si>
  <si>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</si>
  <si>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</si>
  <si>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</si>
  <si>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</si>
  <si>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</si>
  <si>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</si>
  <si>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</si>
  <si>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</si>
  <si>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</si>
  <si>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</si>
  <si>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</si>
  <si>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</si>
  <si>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</si>
  <si>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</si>
  <si>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</si>
  <si>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</si>
  <si>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</si>
  <si>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</si>
  <si>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</si>
  <si>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</si>
  <si>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</si>
  <si>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</si>
  <si>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</si>
  <si>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</si>
  <si>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</si>
  <si>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</si>
  <si>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</si>
  <si>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</si>
  <si>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</si>
  <si>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</si>
  <si>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</si>
  <si>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</si>
  <si>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</si>
  <si>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</si>
  <si>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</si>
  <si>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</si>
  <si>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</si>
  <si>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</si>
  <si>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</si>
  <si>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</si>
  <si>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</si>
  <si>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</si>
  <si>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</si>
  <si>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</si>
  <si>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</si>
  <si>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</si>
  <si>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</si>
  <si>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</si>
  <si>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</si>
  <si>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</si>
  <si>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</si>
  <si>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</si>
  <si>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</si>
  <si>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</si>
  <si>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</si>
  <si>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</si>
  <si>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</si>
  <si>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</si>
  <si>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</si>
  <si>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</si>
  <si>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</si>
  <si>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</si>
  <si>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</si>
  <si>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</si>
  <si>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</si>
  <si>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</si>
  <si>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</si>
  <si>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</si>
  <si>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</si>
  <si>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</si>
  <si>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</si>
  <si>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</si>
  <si>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</si>
  <si>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</si>
  <si>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</si>
  <si>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</si>
  <si>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</si>
  <si>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</si>
  <si>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</si>
  <si>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</si>
  <si>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</si>
  <si>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</si>
  <si>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</si>
  <si>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</si>
  <si>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</si>
  <si>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</si>
  <si>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</si>
  <si>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</si>
  <si>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</si>
  <si>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</si>
  <si>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</si>
  <si>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</si>
  <si>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</si>
  <si>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</si>
  <si>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</si>
  <si>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</si>
  <si>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</si>
  <si>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</si>
  <si>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</si>
  <si>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</si>
  <si>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</si>
  <si>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</si>
  <si>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</si>
  <si>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</si>
  <si>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</si>
  <si>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</si>
  <si>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</si>
  <si>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</si>
  <si>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</si>
  <si>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</si>
  <si>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</si>
  <si>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</si>
  <si>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</si>
  <si>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</si>
  <si>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</si>
  <si>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</si>
  <si>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</si>
  <si>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</si>
  <si>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</si>
  <si>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</si>
  <si>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</si>
  <si>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</si>
  <si>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</si>
  <si>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</si>
  <si>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</si>
  <si>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</si>
  <si>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</si>
  <si>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</si>
  <si>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</si>
  <si>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</si>
  <si>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</si>
  <si>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</si>
  <si>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</si>
  <si>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</si>
  <si>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</si>
  <si>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</si>
  <si>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</si>
  <si>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</si>
  <si>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</si>
  <si>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</si>
  <si>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</si>
  <si>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</si>
  <si>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</si>
  <si>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</si>
  <si>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</si>
  <si>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</si>
  <si>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</si>
  <si>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</si>
  <si>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</si>
  <si>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</si>
  <si>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</si>
  <si>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</si>
  <si>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</si>
  <si>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</si>
  <si>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</si>
  <si>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</si>
  <si>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</si>
  <si>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</si>
  <si>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</si>
  <si>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</si>
  <si>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</si>
  <si>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</si>
  <si>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</si>
  <si>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</si>
  <si>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</si>
  <si>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</si>
  <si>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</si>
  <si>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</si>
  <si>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</si>
  <si>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</si>
  <si>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</si>
  <si>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</si>
  <si>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</si>
  <si>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</si>
  <si>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</si>
  <si>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</si>
  <si>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</si>
  <si>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</si>
  <si>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</si>
  <si>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</si>
  <si>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</si>
  <si>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</si>
  <si>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</si>
  <si>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</si>
  <si>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</si>
  <si>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</si>
  <si>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</si>
  <si>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</si>
  <si>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</si>
  <si>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</si>
  <si>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</si>
  <si>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</si>
  <si>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</si>
  <si>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</si>
  <si>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</si>
  <si>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</si>
  <si>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</si>
  <si>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</si>
  <si>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</si>
  <si>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</si>
  <si>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</si>
  <si>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</si>
  <si>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</si>
  <si>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</si>
  <si>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</si>
  <si>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</si>
  <si>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</si>
  <si>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</si>
  <si>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</si>
  <si>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</si>
  <si>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</si>
  <si>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</si>
  <si>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</si>
  <si>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</si>
  <si>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</si>
  <si>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</si>
  <si>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</si>
  <si>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</si>
  <si>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</si>
  <si>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</si>
  <si>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</si>
  <si>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</si>
  <si>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</si>
  <si>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</si>
  <si>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</si>
  <si>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</si>
  <si>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</si>
  <si>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</si>
  <si>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</si>
  <si>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</si>
  <si>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</si>
  <si>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</si>
  <si>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</si>
  <si>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</si>
  <si>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</si>
  <si>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</si>
  <si>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</si>
  <si>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</si>
  <si>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</si>
  <si>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</si>
  <si>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</si>
  <si>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</si>
  <si>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</si>
  <si>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</si>
  <si>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</si>
  <si>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</si>
  <si>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</si>
  <si>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</si>
  <si>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</si>
  <si>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</si>
  <si>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</si>
  <si>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</si>
  <si>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</si>
  <si>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</si>
  <si>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</si>
  <si>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</si>
  <si>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</si>
  <si>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</si>
  <si>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</si>
  <si>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</si>
  <si>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</si>
  <si>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</si>
  <si>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</si>
  <si>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</si>
  <si>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</si>
  <si>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</si>
  <si>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</si>
  <si>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</si>
  <si>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</si>
  <si>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</si>
  <si>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</si>
  <si>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</si>
  <si>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</si>
  <si>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</si>
  <si>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</si>
  <si>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</si>
  <si>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</si>
  <si>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</si>
  <si>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</si>
  <si>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</si>
  <si>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</si>
  <si>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</si>
  <si>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</si>
  <si>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</si>
  <si>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</si>
  <si>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</si>
  <si>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</si>
  <si>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</si>
  <si>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</si>
  <si>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</si>
  <si>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</si>
  <si>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</si>
  <si>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</si>
  <si>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</si>
  <si>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</si>
  <si>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</si>
  <si>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</si>
  <si>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</si>
  <si>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</si>
  <si>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</si>
  <si>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</si>
  <si>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</si>
  <si>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</si>
  <si>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</si>
  <si>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</si>
  <si>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</si>
  <si>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</si>
  <si>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</si>
  <si>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</si>
  <si>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</si>
  <si>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</si>
  <si>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</si>
  <si>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</si>
  <si>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</si>
  <si>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</si>
  <si>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</si>
  <si>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</si>
  <si>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</si>
  <si>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</si>
  <si>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</si>
  <si>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</si>
  <si>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</si>
  <si>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</si>
  <si>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</si>
  <si>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</si>
  <si>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</si>
  <si>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</si>
  <si>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</si>
  <si>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</si>
  <si>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</si>
  <si>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</si>
  <si>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</si>
  <si>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</si>
  <si>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</si>
  <si>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</si>
  <si>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</si>
  <si>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</si>
  <si>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</si>
  <si>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</si>
  <si>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</si>
  <si>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</si>
  <si>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</si>
  <si>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</si>
  <si>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</si>
  <si>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</si>
  <si>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</si>
  <si>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</si>
  <si>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</si>
  <si>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</si>
  <si>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</si>
  <si>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</si>
  <si>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</si>
  <si>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</si>
  <si>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</si>
  <si>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</si>
  <si>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</si>
  <si>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</si>
  <si>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</si>
  <si>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</si>
  <si>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</si>
  <si>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</si>
  <si>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</si>
  <si>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</si>
  <si>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</si>
  <si>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</si>
  <si>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</si>
  <si>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</si>
  <si>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</si>
  <si>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</si>
  <si>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</si>
  <si>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</si>
  <si>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</si>
  <si>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</si>
  <si>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</si>
  <si>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</si>
  <si>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</si>
  <si>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</si>
  <si>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</si>
  <si>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</si>
  <si>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</si>
  <si>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</si>
  <si>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</si>
  <si>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</si>
  <si>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</si>
  <si>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</si>
  <si>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</si>
  <si>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</si>
  <si>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</si>
  <si>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</si>
  <si>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</si>
  <si>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</si>
  <si>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</si>
  <si>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</si>
  <si>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</si>
  <si>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</si>
  <si>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</si>
  <si>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</si>
  <si>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</si>
  <si>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</si>
  <si>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</si>
  <si>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</si>
  <si>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</si>
  <si>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</si>
  <si>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</si>
  <si>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</si>
  <si>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</si>
  <si>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</si>
  <si>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</si>
  <si>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</si>
  <si>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</si>
  <si>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</si>
  <si>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</si>
  <si>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</si>
  <si>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</si>
  <si>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</si>
  <si>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</si>
  <si>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</si>
  <si>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</si>
  <si>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</si>
  <si>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</si>
  <si>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</si>
  <si>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</si>
  <si>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</si>
  <si>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</si>
  <si>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</si>
  <si>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</si>
  <si>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</si>
  <si>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</si>
  <si>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</si>
  <si>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</si>
  <si>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</si>
  <si>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</si>
  <si>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</si>
  <si>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</si>
  <si>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</si>
  <si>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</si>
  <si>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</si>
  <si>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</si>
  <si>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</si>
  <si>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</si>
  <si>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</si>
  <si>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</si>
  <si>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</si>
  <si>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</si>
  <si>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</si>
  <si>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</si>
  <si>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</si>
  <si>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</si>
  <si>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</si>
  <si>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</si>
  <si>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</si>
  <si>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</si>
  <si>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</si>
  <si>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</si>
  <si>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</si>
  <si>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</si>
  <si>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</si>
  <si>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</si>
  <si>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</si>
  <si>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</si>
  <si>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</si>
  <si>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</si>
  <si>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</si>
  <si>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</si>
  <si>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</si>
  <si>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</si>
  <si>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</si>
  <si>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</si>
  <si>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</si>
  <si>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</si>
  <si>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</si>
  <si>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</si>
  <si>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</si>
  <si>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</si>
  <si>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</si>
  <si>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</si>
  <si>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</si>
  <si>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</si>
  <si>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</si>
  <si>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</si>
  <si>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</si>
  <si>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</si>
  <si>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</si>
  <si>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</si>
  <si>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</si>
  <si>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</si>
  <si>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</si>
  <si>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</si>
  <si>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</si>
  <si>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</si>
  <si>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</si>
  <si>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</si>
  <si>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</si>
  <si>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</si>
  <si>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</si>
  <si>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</si>
  <si>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</si>
  <si>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</si>
  <si>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</si>
  <si>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</si>
  <si>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</si>
  <si>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</si>
  <si>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</si>
  <si>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</si>
  <si>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</si>
  <si>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</si>
  <si>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</si>
  <si>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</si>
  <si>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</si>
  <si>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</si>
  <si>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</si>
  <si>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</si>
  <si>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</si>
  <si>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</si>
  <si>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</si>
  <si>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</si>
  <si>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</si>
  <si>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</si>
  <si>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</si>
  <si>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</si>
  <si>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</si>
  <si>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</si>
  <si>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</si>
  <si>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</si>
  <si>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</si>
  <si>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</si>
  <si>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</si>
  <si>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</si>
  <si>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</si>
  <si>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</si>
  <si>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</si>
  <si>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</si>
  <si>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</si>
  <si>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</si>
  <si>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</si>
  <si>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</si>
  <si>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</si>
  <si>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</si>
  <si>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</si>
  <si>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</si>
  <si>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</si>
  <si>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</si>
  <si>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</si>
  <si>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</si>
  <si>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</si>
  <si>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</si>
  <si>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</si>
  <si>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</si>
  <si>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</si>
  <si>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</si>
  <si>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</si>
  <si>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</si>
  <si>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</si>
  <si>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</si>
  <si>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</si>
  <si>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</si>
  <si>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</si>
  <si>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</si>
  <si>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</si>
  <si>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</si>
  <si>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</si>
  <si>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</si>
  <si>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</si>
  <si>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</si>
  <si>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</si>
  <si>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</si>
  <si>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</si>
  <si>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</si>
  <si>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</si>
  <si>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</si>
  <si>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</si>
  <si>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</si>
  <si>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</si>
  <si>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</si>
  <si>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</si>
  <si>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</si>
  <si>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</si>
  <si>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</si>
  <si>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</si>
  <si>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</si>
  <si>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</si>
  <si>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</si>
  <si>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</si>
  <si>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</si>
  <si>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</si>
  <si>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</si>
  <si>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</si>
  <si>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</si>
  <si>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</si>
  <si>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</si>
  <si>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</si>
  <si>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</si>
  <si>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</si>
  <si>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</si>
  <si>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</si>
  <si>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</si>
  <si>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</si>
  <si>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</si>
  <si>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</si>
  <si>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</si>
  <si>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</si>
  <si>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</si>
  <si>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</si>
  <si>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</si>
  <si>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</si>
  <si>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</si>
  <si>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</si>
  <si>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</si>
  <si>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</si>
  <si>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</si>
  <si>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</si>
  <si>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</si>
  <si>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</si>
  <si>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</si>
  <si>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</si>
  <si>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</si>
  <si>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</si>
  <si>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</si>
  <si>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</si>
  <si>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</si>
  <si>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</si>
  <si>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</si>
  <si>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</si>
  <si>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</si>
  <si>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</si>
  <si>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</si>
  <si>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</si>
  <si>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</si>
  <si>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</si>
  <si>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</si>
  <si>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</si>
  <si>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</si>
  <si>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</si>
  <si>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</si>
  <si>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</si>
  <si>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</si>
  <si>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</si>
  <si>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</si>
  <si>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</si>
  <si>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</si>
  <si>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</si>
  <si>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</si>
  <si>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</si>
  <si>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</si>
  <si>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</si>
  <si>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</si>
  <si>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</si>
  <si>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</si>
  <si>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</si>
  <si>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</si>
  <si>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</si>
  <si>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</si>
  <si>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</si>
  <si>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</si>
  <si>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</si>
  <si>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</si>
  <si>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</si>
  <si>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</si>
  <si>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</si>
  <si>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</si>
  <si>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</si>
  <si>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</si>
  <si>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</si>
  <si>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</si>
  <si>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</si>
  <si>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</si>
  <si>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</si>
  <si>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</si>
  <si>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</si>
  <si>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</si>
  <si>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</si>
  <si>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</si>
  <si>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</si>
  <si>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</si>
  <si>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</si>
  <si>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</si>
  <si>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</si>
  <si>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</si>
  <si>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</si>
  <si>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</si>
  <si>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</si>
  <si>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</si>
  <si>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</si>
  <si>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</si>
  <si>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</si>
  <si>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</si>
  <si>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</si>
  <si>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</si>
  <si>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</si>
  <si>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</si>
  <si>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</si>
  <si>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</si>
  <si>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</si>
  <si>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</si>
  <si>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</si>
  <si>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</si>
  <si>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</si>
  <si>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</si>
  <si>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</si>
  <si>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</si>
  <si>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</si>
  <si>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</si>
  <si>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</si>
  <si>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</si>
  <si>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</si>
  <si>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</si>
  <si>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</si>
  <si>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</si>
  <si>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</si>
  <si>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</si>
  <si>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</si>
  <si>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</si>
  <si>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</si>
  <si>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</si>
  <si>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</si>
  <si>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</si>
  <si>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</si>
  <si>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</si>
  <si>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</si>
  <si>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</si>
  <si>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</si>
  <si>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</si>
  <si>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</si>
  <si>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</si>
  <si>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</si>
  <si>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</si>
  <si>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</si>
  <si>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</si>
  <si>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</si>
  <si>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</si>
  <si>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</si>
  <si>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</si>
  <si>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</si>
  <si>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</si>
  <si>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</si>
  <si>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</si>
  <si>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</si>
  <si>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</si>
  <si>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</si>
  <si>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</si>
  <si>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</si>
  <si>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</si>
  <si>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</si>
  <si>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</si>
  <si>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</si>
  <si>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</si>
  <si>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</si>
  <si>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</si>
  <si>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</si>
  <si>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</si>
  <si>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</si>
  <si>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</si>
  <si>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</si>
  <si>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</si>
  <si>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</si>
  <si>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</si>
  <si>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</si>
  <si>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</si>
  <si>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</si>
  <si>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</si>
  <si>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</si>
  <si>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</si>
  <si>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</si>
  <si>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</si>
  <si>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</si>
  <si>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</si>
  <si>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</si>
  <si>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</si>
  <si>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</si>
  <si>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</si>
  <si>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</si>
  <si>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</si>
  <si>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</si>
  <si>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</si>
  <si>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</si>
  <si>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</si>
  <si>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</si>
  <si>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</si>
  <si>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</si>
  <si>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</si>
  <si>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</si>
  <si>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</si>
  <si>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</si>
  <si>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</si>
  <si>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</si>
  <si>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</si>
  <si>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</si>
  <si>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</si>
  <si>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</si>
  <si>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</si>
  <si>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</si>
  <si>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</si>
  <si>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</si>
  <si>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</si>
  <si>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</si>
  <si>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</si>
  <si>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</si>
  <si>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</si>
  <si>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</si>
  <si>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</si>
  <si>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</si>
  <si>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</si>
  <si>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</si>
  <si>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</si>
  <si>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</si>
  <si>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</si>
  <si>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</si>
  <si>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</si>
  <si>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</si>
  <si>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</si>
  <si>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</si>
  <si>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</si>
  <si>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</si>
  <si>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</si>
  <si>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</si>
  <si>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</si>
  <si>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</si>
  <si>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</si>
  <si>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</si>
  <si>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</si>
  <si>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</si>
  <si>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</si>
  <si>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</si>
  <si>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</si>
  <si>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</si>
  <si>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</si>
  <si>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</si>
  <si>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</si>
  <si>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</si>
  <si>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</si>
  <si>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</si>
  <si>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</si>
  <si>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</si>
  <si>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</si>
  <si>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</si>
  <si>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</si>
  <si>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</si>
  <si>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</si>
  <si>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</si>
  <si>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</si>
  <si>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</si>
  <si>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</si>
  <si>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</si>
  <si>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</si>
  <si>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</si>
  <si>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</si>
  <si>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</si>
  <si>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</si>
  <si>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</si>
  <si>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</si>
  <si>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</si>
  <si>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</si>
  <si>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</si>
  <si>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</si>
  <si>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</si>
  <si>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</si>
  <si>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</si>
  <si>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</si>
  <si>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</si>
  <si>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</si>
  <si>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</si>
  <si>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</si>
  <si>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</si>
  <si>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</si>
  <si>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</si>
  <si>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</si>
  <si>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</si>
  <si>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</si>
  <si>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</si>
  <si>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</si>
  <si>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</si>
  <si>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</si>
  <si>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</si>
  <si>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</si>
  <si>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</si>
  <si>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</si>
  <si>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</si>
  <si>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</si>
  <si>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</si>
  <si>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</si>
  <si>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</si>
  <si>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</si>
  <si>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</si>
  <si>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</si>
  <si>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</si>
  <si>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</si>
  <si>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</si>
  <si>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</si>
  <si>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</si>
  <si>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</si>
  <si>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</si>
  <si>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</si>
  <si>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</si>
  <si>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</si>
  <si>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</si>
  <si>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</si>
  <si>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</si>
  <si>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</si>
  <si>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</si>
  <si>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</si>
  <si>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</si>
  <si>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</si>
  <si>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</si>
  <si>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</si>
  <si>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</si>
  <si>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</si>
  <si>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</si>
  <si>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</si>
  <si>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</si>
  <si>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</si>
  <si>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</si>
  <si>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</si>
  <si>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</si>
  <si>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</si>
  <si>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</si>
  <si>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</si>
  <si>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</si>
  <si>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</si>
  <si>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</si>
  <si>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</si>
  <si>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</si>
  <si>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</si>
  <si>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</si>
  <si>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</si>
  <si>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</si>
  <si>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</si>
  <si>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</si>
  <si>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</si>
  <si>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</si>
  <si>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</si>
  <si>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</si>
  <si>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</si>
  <si>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</si>
  <si>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</si>
  <si>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</si>
  <si>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</si>
  <si>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</si>
  <si>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</si>
  <si>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</si>
  <si>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</si>
  <si>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</si>
  <si>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</si>
  <si>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</si>
  <si>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</si>
  <si>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</si>
  <si>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</si>
  <si>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</si>
  <si>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</si>
  <si>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</si>
  <si>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</si>
  <si>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</si>
  <si>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</si>
  <si>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</si>
  <si>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</si>
  <si>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</si>
  <si>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</si>
  <si>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</si>
  <si>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</si>
  <si>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</si>
  <si>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</si>
  <si>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</si>
  <si>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</si>
  <si>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</si>
  <si>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</si>
  <si>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</si>
  <si>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</si>
  <si>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</si>
  <si>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</si>
  <si>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</si>
  <si>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</si>
  <si>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</si>
  <si>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</si>
  <si>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</si>
  <si>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</si>
  <si>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</si>
  <si>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</si>
  <si>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</si>
  <si>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</si>
  <si>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</si>
  <si>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</si>
  <si>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</si>
  <si>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</si>
  <si>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</si>
  <si>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</si>
  <si>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</si>
  <si>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</si>
  <si>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</si>
  <si>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</si>
  <si>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</si>
  <si>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</si>
  <si>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</si>
  <si>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</si>
  <si>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</si>
  <si>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</si>
  <si>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</si>
  <si>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</si>
  <si>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</si>
  <si>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</si>
  <si>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</si>
  <si>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</si>
  <si>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</si>
  <si>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</si>
  <si>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</si>
  <si>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</si>
  <si>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</si>
  <si>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</si>
  <si>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</si>
  <si>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</si>
  <si>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</si>
  <si>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</si>
  <si>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</si>
  <si>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</si>
  <si>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</si>
  <si>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</si>
  <si>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</si>
  <si>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</si>
  <si>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</si>
  <si>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</si>
  <si>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</si>
  <si>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</si>
  <si>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</si>
  <si>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</si>
  <si>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</si>
  <si>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</si>
  <si>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</si>
  <si>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</si>
  <si>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</si>
  <si>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</si>
  <si>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</si>
  <si>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</si>
  <si>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</si>
  <si>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</si>
  <si>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</si>
  <si>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</si>
  <si>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</si>
  <si>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</si>
  <si>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</si>
  <si>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</si>
  <si>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</si>
  <si>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</si>
  <si>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</si>
  <si>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</si>
  <si>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</si>
  <si>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</si>
  <si>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</si>
  <si>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</si>
  <si>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</si>
  <si>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</si>
  <si>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</si>
  <si>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</si>
  <si>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</si>
  <si>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</si>
  <si>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</si>
  <si>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</si>
  <si>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</si>
  <si>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</si>
  <si>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</si>
  <si>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</si>
  <si>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</si>
  <si>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</si>
  <si>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</si>
  <si>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</si>
  <si>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</si>
  <si>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</si>
  <si>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</si>
  <si>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</si>
  <si>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</si>
  <si>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</si>
  <si>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</si>
  <si>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</si>
  <si>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</si>
  <si>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</si>
  <si>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</si>
  <si>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</si>
  <si>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</si>
  <si>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</si>
  <si>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</si>
  <si>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</si>
  <si>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</si>
  <si>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</si>
  <si>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</si>
  <si>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</si>
  <si>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</si>
  <si>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</si>
  <si>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</si>
  <si>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</si>
  <si>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</si>
  <si>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</si>
  <si>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</si>
  <si>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</si>
  <si>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</si>
  <si>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</si>
  <si>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</si>
  <si>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</si>
  <si>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</si>
  <si>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</si>
  <si>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</si>
  <si>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</si>
  <si>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</si>
  <si>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</si>
  <si>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</si>
  <si>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</si>
  <si>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</si>
  <si>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</si>
  <si>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</si>
  <si>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</si>
  <si>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</si>
  <si>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</si>
  <si>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</si>
  <si>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</si>
  <si>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</si>
  <si>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</si>
  <si>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</si>
  <si>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</si>
  <si>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</si>
  <si>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</si>
  <si>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</si>
  <si>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</si>
  <si>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</si>
  <si>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</si>
  <si>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</si>
  <si>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</si>
  <si>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</si>
  <si>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</si>
  <si>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</si>
  <si>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</si>
  <si>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</si>
  <si>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</si>
  <si>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</si>
  <si>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</si>
  <si>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</si>
  <si>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</si>
  <si>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</si>
  <si>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</si>
  <si>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</si>
  <si>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</si>
  <si>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</si>
  <si>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</si>
  <si>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</si>
  <si>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</si>
  <si>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</si>
  <si>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</si>
  <si>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</si>
  <si>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</si>
  <si>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</si>
  <si>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</si>
  <si>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</si>
  <si>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</si>
  <si>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</si>
  <si>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</si>
  <si>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</si>
  <si>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</si>
  <si>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</si>
  <si>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</si>
  <si>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</si>
  <si>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</si>
  <si>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</si>
  <si>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</si>
  <si>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</si>
  <si>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</si>
  <si>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</si>
  <si>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</si>
  <si>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</si>
  <si>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</si>
  <si>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</si>
  <si>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</si>
  <si>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</si>
  <si>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</si>
  <si>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</si>
  <si>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</si>
  <si>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</si>
  <si>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</si>
  <si>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</si>
  <si>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</si>
  <si>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</si>
  <si>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</si>
  <si>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</si>
  <si>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</si>
  <si>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</si>
  <si>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</si>
  <si>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</si>
  <si>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</si>
  <si>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</si>
  <si>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</si>
  <si>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</si>
  <si>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</si>
  <si>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</si>
  <si>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</si>
  <si>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</si>
  <si>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</si>
  <si>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</si>
  <si>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</si>
  <si>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</si>
  <si>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</si>
  <si>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</si>
  <si>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</si>
  <si>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</si>
  <si>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</si>
  <si>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</si>
  <si>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</si>
  <si>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</si>
  <si>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</si>
  <si>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</si>
  <si>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</si>
  <si>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</si>
  <si>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</si>
  <si>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</si>
  <si>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</si>
  <si>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</si>
  <si>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</si>
  <si>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</si>
  <si>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</si>
  <si>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</si>
  <si>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</si>
  <si>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</si>
  <si>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</si>
  <si>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</si>
  <si>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</si>
  <si>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</si>
  <si>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</si>
  <si>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</si>
  <si>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</si>
  <si>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</si>
  <si>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</si>
  <si>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</si>
  <si>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</si>
  <si>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</si>
  <si>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</si>
  <si>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</si>
  <si>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</si>
  <si>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</si>
  <si>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</si>
  <si>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</si>
  <si>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</si>
  <si>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</si>
  <si>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</si>
  <si>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</si>
  <si>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</si>
  <si>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</si>
  <si>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</si>
  <si>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</si>
  <si>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</si>
  <si>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</si>
  <si>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</si>
  <si>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</si>
  <si>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</si>
  <si>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</si>
  <si>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</si>
  <si>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</si>
  <si>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</si>
  <si>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</si>
  <si>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</si>
  <si>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</si>
  <si>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</si>
  <si>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</si>
  <si>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</si>
  <si>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</si>
  <si>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</si>
  <si>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</si>
  <si>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</si>
  <si>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</si>
  <si>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</si>
  <si>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</si>
  <si>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</si>
  <si>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</si>
  <si>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</si>
  <si>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</si>
  <si>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</si>
  <si>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</si>
  <si>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</si>
  <si>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</si>
  <si>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</si>
  <si>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</si>
  <si>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</si>
  <si>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</si>
  <si>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</si>
  <si>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</si>
  <si>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</si>
  <si>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</si>
  <si>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</si>
  <si>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</si>
  <si>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</si>
  <si>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</si>
  <si>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</si>
  <si>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</si>
  <si>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</si>
  <si>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</si>
  <si>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</si>
  <si>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</si>
  <si>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</si>
  <si>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</si>
  <si>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</si>
  <si>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</si>
  <si>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</si>
  <si>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</si>
  <si>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</si>
  <si>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</si>
  <si>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</si>
  <si>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</si>
  <si>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</si>
  <si>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</si>
  <si>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</si>
  <si>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</si>
  <si>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</si>
  <si>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</si>
  <si>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</si>
  <si>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</si>
  <si>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</si>
  <si>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</si>
  <si>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</si>
  <si>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</si>
  <si>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</si>
  <si>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</si>
  <si>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</si>
  <si>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</si>
  <si>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</si>
  <si>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</si>
  <si>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</si>
  <si>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</si>
  <si>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</si>
  <si>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</si>
  <si>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</si>
  <si>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</si>
  <si>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</si>
  <si>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</si>
  <si>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</si>
  <si>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</si>
  <si>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</si>
  <si>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</si>
  <si>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</si>
  <si>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</si>
  <si>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</si>
  <si>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</si>
  <si>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</si>
  <si>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</si>
  <si>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</si>
  <si>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</si>
  <si>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</si>
  <si>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</si>
  <si>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</si>
  <si>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</si>
  <si>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</si>
  <si>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</si>
  <si>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</si>
  <si>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</si>
  <si>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</si>
  <si>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</si>
  <si>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</si>
  <si>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</si>
  <si>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</si>
  <si>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</si>
  <si>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</si>
  <si>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</si>
  <si>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</si>
  <si>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</si>
  <si>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</si>
  <si>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</si>
  <si>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</si>
  <si>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</si>
  <si>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</si>
  <si>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</si>
  <si>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</si>
  <si>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</si>
  <si>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</si>
  <si>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</si>
  <si>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</si>
  <si>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</si>
  <si>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</si>
  <si>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</si>
  <si>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</si>
  <si>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</si>
  <si>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</si>
  <si>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</si>
  <si>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</si>
  <si>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</si>
  <si>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</si>
  <si>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</si>
  <si>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</si>
  <si>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</si>
  <si>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</si>
  <si>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</si>
  <si>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</si>
  <si>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</si>
  <si>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</si>
  <si>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</si>
  <si>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</si>
  <si>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</si>
  <si>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</si>
  <si>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</si>
  <si>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</si>
  <si>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</si>
  <si>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</si>
  <si>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</si>
  <si>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</si>
  <si>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</si>
  <si>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</si>
  <si>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</si>
  <si>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</si>
  <si>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</si>
  <si>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</si>
  <si>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</si>
  <si>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</si>
  <si>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</si>
  <si>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</si>
  <si>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</si>
  <si>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</si>
  <si>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</si>
  <si>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</si>
  <si>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</si>
  <si>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</si>
  <si>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</si>
  <si>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</si>
  <si>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</si>
  <si>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</si>
  <si>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</si>
  <si>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</si>
  <si>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</si>
  <si>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</si>
  <si>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</si>
  <si>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</si>
  <si>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</si>
  <si>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</si>
  <si>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</si>
  <si>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</si>
  <si>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</si>
  <si>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</si>
  <si>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</si>
  <si>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</si>
  <si>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</si>
  <si>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</si>
  <si>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</si>
  <si>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</si>
  <si>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</si>
  <si>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</si>
  <si>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</si>
  <si>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</si>
  <si>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</si>
  <si>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</si>
  <si>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</si>
  <si>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</si>
  <si>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</si>
  <si>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</si>
  <si>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</si>
  <si>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</si>
  <si>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</si>
  <si>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</si>
  <si>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</si>
  <si>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</si>
  <si>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</si>
  <si>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</si>
  <si>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</si>
  <si>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</si>
  <si>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</si>
  <si>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</si>
  <si>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</si>
  <si>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</si>
  <si>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</si>
  <si>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</si>
  <si>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</si>
  <si>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</si>
  <si>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</si>
  <si>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</si>
  <si>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</si>
  <si>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</si>
  <si>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</si>
  <si>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</si>
  <si>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</si>
  <si>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</si>
  <si>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</si>
  <si>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</si>
  <si>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</si>
  <si>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</si>
  <si>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</si>
  <si>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</si>
  <si>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</si>
  <si>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</si>
  <si>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</si>
  <si>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</si>
  <si>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</si>
  <si>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</si>
  <si>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</si>
  <si>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</si>
  <si>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</si>
  <si>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</si>
  <si>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</si>
  <si>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</si>
  <si>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</si>
  <si>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</si>
  <si>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</si>
  <si>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</si>
  <si>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</si>
  <si>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</si>
  <si>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</si>
  <si>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</si>
  <si>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</si>
  <si>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</si>
  <si>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</si>
  <si>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</si>
  <si>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</si>
  <si>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</si>
  <si>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</si>
  <si>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</si>
  <si>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</si>
  <si>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</si>
  <si>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</si>
  <si>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</si>
  <si>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</si>
  <si>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</si>
  <si>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</si>
  <si>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</si>
  <si>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</si>
  <si>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</si>
  <si>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</si>
  <si>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</si>
  <si>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</si>
  <si>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</si>
  <si>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</si>
  <si>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</si>
  <si>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</si>
  <si>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</si>
  <si>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</si>
  <si>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</si>
  <si>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</si>
  <si>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</si>
  <si>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</si>
  <si>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</si>
  <si>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</si>
  <si>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</si>
  <si>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</si>
  <si>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</si>
  <si>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</si>
  <si>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</si>
  <si>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</si>
  <si>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</si>
  <si>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</si>
  <si>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</si>
  <si>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</si>
  <si>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</si>
  <si>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</si>
  <si>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</si>
  <si>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</si>
  <si>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</si>
  <si>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</si>
  <si>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</si>
  <si>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</si>
  <si>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</si>
  <si>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</si>
  <si>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</si>
  <si>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</si>
  <si>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</si>
  <si>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</si>
  <si>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</si>
  <si>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</si>
  <si>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</si>
  <si>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</si>
  <si>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</si>
  <si>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</si>
  <si>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</si>
  <si>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</si>
  <si>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</si>
  <si>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</si>
  <si>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</si>
  <si>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</si>
  <si>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</si>
  <si>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</si>
  <si>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</si>
  <si>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</si>
  <si>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</si>
  <si>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</si>
  <si>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</si>
  <si>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</si>
  <si>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</si>
  <si>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</si>
  <si>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</si>
  <si>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</si>
  <si>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</si>
  <si>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</si>
  <si>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</si>
  <si>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</si>
  <si>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</si>
  <si>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</si>
  <si>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</si>
  <si>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</si>
  <si>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</si>
  <si>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</si>
  <si>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</si>
  <si>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</si>
  <si>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</si>
  <si>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</si>
  <si>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</si>
  <si>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</si>
  <si>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</si>
  <si>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</si>
  <si>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</si>
  <si>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</si>
  <si>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</si>
  <si>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</si>
  <si>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</si>
  <si>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</si>
  <si>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</si>
  <si>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</si>
  <si>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</si>
  <si>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</si>
  <si>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</si>
  <si>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</si>
  <si>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</si>
  <si>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</si>
  <si>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</si>
  <si>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</si>
  <si>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</si>
  <si>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</si>
  <si>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</si>
  <si>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</si>
  <si>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</si>
  <si>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</si>
  <si>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</si>
  <si>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</si>
  <si>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</si>
  <si>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</si>
  <si>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</si>
  <si>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</si>
  <si>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</si>
  <si>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</si>
  <si>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</si>
  <si>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</si>
  <si>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</si>
  <si>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</si>
  <si>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</si>
  <si>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</si>
  <si>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</si>
  <si>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</si>
  <si>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</si>
  <si>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</si>
  <si>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</si>
  <si>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</si>
  <si>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</si>
  <si>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</si>
  <si>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</si>
  <si>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</si>
  <si>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</si>
  <si>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</si>
  <si>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</si>
  <si>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</si>
  <si>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</si>
  <si>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</si>
  <si>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</si>
  <si>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</si>
  <si>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</si>
  <si>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</si>
  <si>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</si>
  <si>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</si>
  <si>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</si>
  <si>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</si>
  <si>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</si>
  <si>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</si>
  <si>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</si>
  <si>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</si>
  <si>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</si>
  <si>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</si>
  <si>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</si>
  <si>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</si>
  <si>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</si>
  <si>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</si>
  <si>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</si>
  <si>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</si>
  <si>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</si>
  <si>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</si>
  <si>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</si>
  <si>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</si>
  <si>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</si>
  <si>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</si>
  <si>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</si>
  <si>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</si>
  <si>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</si>
  <si>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</si>
  <si>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</si>
  <si>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</si>
  <si>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</si>
  <si>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</si>
  <si>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</si>
  <si>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</si>
  <si>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</si>
  <si>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</si>
  <si>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</si>
  <si>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</si>
  <si>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</si>
  <si>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</si>
  <si>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</si>
  <si>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</si>
  <si>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</si>
  <si>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</si>
  <si>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</si>
  <si>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</si>
  <si>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</si>
  <si>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</si>
  <si>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</si>
  <si>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</si>
  <si>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</si>
  <si>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</si>
  <si>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</si>
  <si>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</si>
  <si>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</si>
  <si>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</si>
  <si>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</si>
  <si>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</si>
  <si>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</si>
  <si>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</si>
  <si>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</si>
  <si>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</si>
  <si>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</si>
  <si>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</si>
  <si>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</si>
  <si>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</si>
  <si>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</si>
  <si>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</si>
  <si>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</si>
  <si>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</si>
  <si>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</si>
  <si>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</si>
  <si>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</si>
  <si>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</si>
  <si>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</si>
  <si>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</si>
  <si>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</si>
  <si>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</si>
  <si>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</si>
  <si>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</si>
  <si>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</si>
  <si>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</si>
  <si>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</si>
  <si>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</si>
  <si>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</si>
  <si>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</si>
  <si>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</si>
  <si>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</si>
  <si>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</si>
  <si>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</si>
  <si>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</si>
  <si>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</si>
  <si>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</si>
  <si>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</si>
  <si>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</si>
  <si>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</si>
  <si>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</si>
  <si>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</si>
  <si>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</si>
  <si>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</si>
  <si>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</si>
  <si>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</si>
  <si>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</si>
  <si>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</si>
  <si>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</si>
  <si>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</si>
  <si>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</si>
  <si>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</si>
  <si>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</si>
  <si>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</si>
  <si>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</si>
  <si>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</si>
  <si>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</si>
  <si>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</si>
  <si>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</si>
  <si>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</si>
  <si>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</si>
  <si>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</si>
  <si>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</si>
  <si>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</si>
  <si>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</si>
  <si>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</si>
  <si>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</si>
  <si>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</si>
  <si>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</si>
  <si>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</si>
  <si>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</si>
  <si>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</si>
  <si>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</si>
  <si>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</si>
  <si>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</si>
  <si>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</si>
  <si>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</si>
  <si>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</si>
  <si>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</si>
  <si>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</si>
  <si>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</si>
  <si>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</si>
  <si>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</si>
  <si>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</si>
  <si>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</si>
  <si>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</si>
  <si>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</si>
  <si>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</si>
  <si>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</si>
  <si>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</si>
  <si>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</si>
  <si>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</si>
  <si>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</si>
  <si>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</si>
  <si>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</si>
  <si>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</si>
  <si>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</si>
  <si>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</si>
  <si>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</si>
  <si>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</si>
  <si>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</si>
  <si>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</si>
  <si>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</si>
  <si>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</si>
  <si>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</si>
  <si>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</si>
  <si>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</si>
  <si>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</si>
  <si>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</si>
  <si>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</si>
  <si>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</si>
  <si>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</si>
  <si>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</si>
  <si>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</si>
  <si>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</si>
  <si>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</si>
  <si>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</si>
  <si>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</si>
  <si>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</si>
  <si>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</si>
  <si>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</si>
  <si>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</si>
  <si>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</si>
  <si>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</si>
  <si>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</si>
  <si>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</si>
  <si>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</si>
  <si>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</si>
  <si>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</si>
  <si>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</si>
  <si>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</si>
  <si>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</si>
  <si>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</si>
  <si>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</si>
  <si>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</si>
  <si>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</si>
  <si>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</si>
  <si>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</si>
  <si>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</si>
  <si>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</si>
  <si>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</si>
  <si>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</si>
  <si>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</si>
  <si>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</si>
  <si>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</si>
  <si>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</si>
  <si>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</si>
  <si>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</si>
  <si>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</si>
  <si>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</si>
  <si>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</si>
  <si>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</si>
  <si>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</si>
  <si>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</si>
  <si>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</si>
  <si>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</si>
  <si>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</si>
  <si>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</si>
  <si>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</si>
  <si>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</si>
  <si>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</si>
  <si>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</si>
  <si>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</si>
  <si>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</si>
  <si>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</si>
  <si>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</si>
  <si>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</si>
  <si>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</si>
  <si>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</si>
  <si>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</si>
  <si>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</si>
  <si>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</si>
  <si>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</si>
  <si>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</si>
  <si>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</si>
  <si>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</si>
  <si>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</si>
  <si>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</si>
  <si>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</si>
  <si>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</si>
  <si>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</si>
  <si>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</si>
  <si>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</si>
  <si>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</si>
  <si>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</si>
  <si>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</si>
  <si>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</si>
  <si>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</si>
  <si>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</si>
  <si>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</si>
  <si>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</si>
  <si>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</si>
  <si>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</si>
  <si>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</si>
  <si>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</si>
  <si>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</si>
  <si>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</si>
  <si>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</si>
  <si>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</si>
  <si>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</si>
  <si>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</si>
  <si>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</si>
  <si>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</si>
  <si>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</si>
  <si>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</si>
  <si>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</si>
  <si>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</si>
  <si>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</si>
  <si>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</si>
  <si>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</si>
  <si>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</si>
  <si>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</si>
  <si>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</si>
  <si>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</si>
  <si>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</si>
  <si>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</si>
  <si>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</si>
  <si>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</si>
  <si>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</si>
  <si>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</si>
  <si>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</si>
  <si>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</si>
  <si>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</si>
  <si>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</si>
  <si>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</si>
  <si>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</si>
  <si>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</si>
  <si>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</si>
  <si>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</si>
  <si>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</si>
  <si>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</si>
  <si>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</si>
  <si>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</si>
  <si>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</si>
  <si>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</si>
  <si>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</si>
  <si>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</si>
  <si>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</si>
  <si>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</si>
  <si>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</si>
  <si>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</si>
  <si>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</si>
  <si>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</si>
  <si>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</si>
  <si>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</si>
  <si>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</si>
  <si>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</si>
  <si>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</si>
  <si>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</si>
  <si>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</si>
  <si>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</si>
  <si>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</si>
  <si>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</si>
  <si>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</si>
  <si>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</si>
  <si>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</si>
  <si>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</si>
  <si>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</si>
  <si>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</si>
  <si>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</si>
  <si>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</si>
  <si>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</si>
  <si>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</si>
  <si>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</si>
  <si>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</si>
  <si>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</si>
  <si>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</si>
  <si>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</si>
  <si>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</si>
  <si>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</si>
  <si>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</si>
  <si>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</si>
  <si>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</si>
  <si>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</si>
  <si>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</si>
  <si>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</si>
  <si>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</si>
  <si>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</si>
  <si>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</si>
  <si>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</si>
  <si>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</si>
  <si>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</si>
  <si>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</si>
  <si>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</si>
  <si>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</si>
  <si>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</si>
  <si>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</si>
  <si>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</si>
  <si>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</si>
  <si>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</si>
  <si>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</si>
  <si>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</si>
  <si>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</si>
  <si>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</si>
  <si>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</si>
  <si>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</si>
  <si>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</si>
  <si>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</si>
  <si>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</si>
  <si>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</si>
  <si>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</si>
  <si>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</si>
  <si>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</si>
  <si>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</si>
  <si>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</si>
  <si>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</si>
  <si>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</si>
  <si>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</si>
  <si>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</si>
  <si>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</si>
  <si>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</si>
  <si>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</si>
  <si>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</si>
  <si>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</si>
  <si>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</si>
  <si>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</si>
  <si>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</si>
  <si>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</si>
  <si>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</si>
  <si>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</si>
  <si>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</si>
  <si>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</si>
  <si>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</si>
  <si>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</si>
  <si>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</si>
  <si>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</si>
  <si>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</si>
  <si>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</si>
  <si>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</si>
  <si>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</si>
  <si>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</si>
  <si>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</si>
  <si>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</si>
  <si>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</si>
  <si>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</si>
  <si>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</si>
  <si>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</si>
  <si>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</si>
  <si>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</si>
  <si>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</si>
  <si>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</si>
  <si>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</si>
  <si>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</si>
  <si>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</si>
  <si>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</si>
  <si>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</si>
  <si>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</si>
  <si>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</si>
  <si>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</si>
  <si>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</si>
  <si>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</si>
  <si>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</si>
  <si>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</si>
  <si>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</si>
  <si>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</si>
  <si>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</si>
  <si>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</si>
  <si>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</si>
  <si>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</si>
  <si>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</si>
  <si>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</si>
  <si>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</si>
  <si>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</si>
  <si>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</si>
  <si>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</si>
  <si>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</si>
  <si>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</si>
  <si>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</si>
  <si>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</si>
  <si>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</si>
  <si>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</si>
  <si>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</si>
  <si>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</si>
  <si>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</si>
  <si>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</si>
  <si>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</si>
  <si>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</si>
  <si>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</si>
  <si>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</si>
  <si>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</si>
  <si>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</si>
  <si>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</si>
  <si>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</si>
  <si>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</si>
  <si>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</si>
  <si>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</si>
  <si>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</si>
  <si>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</si>
  <si>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</si>
  <si>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</si>
  <si>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</si>
  <si>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</si>
  <si>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</si>
  <si>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</si>
  <si>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</si>
  <si>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</si>
  <si>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</si>
  <si>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</si>
  <si>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</si>
  <si>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</si>
  <si>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</si>
  <si>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</si>
  <si>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</si>
  <si>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</si>
  <si>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</si>
  <si>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</si>
  <si>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</si>
  <si>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</si>
  <si>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</si>
  <si>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</si>
  <si>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</si>
  <si>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</si>
  <si>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</si>
  <si>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</si>
  <si>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</si>
  <si>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</si>
  <si>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</si>
  <si>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</si>
  <si>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</si>
  <si>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</si>
  <si>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</si>
  <si>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</si>
  <si>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</si>
  <si>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</si>
  <si>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</si>
  <si>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</si>
  <si>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</si>
  <si>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</si>
  <si>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</si>
  <si>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</si>
  <si>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</si>
  <si>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</si>
  <si>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</si>
  <si>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</si>
  <si>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</si>
  <si>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</si>
  <si>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</si>
  <si>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</si>
  <si>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</si>
  <si>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</si>
  <si>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</si>
  <si>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</si>
  <si>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</si>
  <si>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</si>
  <si>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</si>
  <si>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</si>
  <si>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</si>
  <si>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</si>
  <si>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</si>
  <si>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</si>
  <si>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</si>
  <si>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</si>
  <si>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</si>
  <si>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</si>
  <si>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</si>
  <si>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</si>
  <si>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</si>
  <si>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</si>
  <si>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</si>
  <si>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</si>
  <si>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</si>
  <si>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</si>
  <si>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</si>
  <si>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</si>
  <si>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</si>
  <si>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</si>
  <si>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</si>
  <si>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</si>
  <si>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</si>
  <si>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</si>
  <si>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</si>
  <si>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</si>
  <si>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</si>
  <si>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</si>
  <si>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</si>
  <si>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</si>
  <si>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</si>
  <si>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</si>
  <si>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</si>
  <si>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</si>
  <si>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</si>
  <si>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</si>
  <si>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</si>
  <si>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</si>
  <si>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</si>
  <si>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</si>
  <si>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</si>
  <si>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</si>
  <si>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</si>
  <si>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</si>
  <si>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</si>
  <si>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</si>
  <si>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</si>
  <si>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</si>
  <si>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</si>
  <si>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</si>
  <si>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</si>
  <si>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</si>
  <si>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</si>
  <si>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</si>
  <si>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</si>
  <si>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</si>
  <si>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</si>
  <si>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</si>
  <si>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</si>
  <si>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</si>
  <si>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</si>
  <si>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</si>
  <si>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</si>
  <si>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</si>
  <si>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</si>
  <si>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</si>
  <si>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</si>
  <si>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</si>
  <si>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</si>
  <si>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</si>
  <si>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</si>
  <si>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</si>
  <si>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</si>
  <si>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</si>
  <si>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</si>
  <si>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</si>
  <si>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</si>
  <si>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</si>
  <si>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</si>
  <si>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</si>
  <si>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</si>
  <si>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</si>
  <si>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</si>
  <si>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</si>
  <si>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</si>
  <si>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</si>
  <si>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</si>
  <si>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</si>
  <si>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</si>
  <si>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</si>
  <si>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</si>
  <si>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</si>
  <si>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</si>
  <si>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</si>
  <si>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</si>
  <si>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</si>
  <si>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</si>
  <si>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</si>
  <si>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</si>
  <si>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</si>
  <si>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</si>
  <si>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</si>
  <si>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</si>
  <si>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</si>
  <si>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</si>
  <si>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</si>
  <si>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</si>
  <si>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</si>
  <si>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</si>
  <si>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</si>
  <si>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</si>
  <si>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</si>
  <si>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</si>
  <si>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</si>
  <si>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</si>
  <si>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</si>
  <si>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</si>
  <si>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</si>
  <si>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</si>
  <si>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</si>
  <si>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</si>
  <si>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</si>
  <si>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</si>
  <si>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</si>
  <si>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</si>
  <si>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</si>
  <si>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</si>
  <si>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</si>
  <si>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</si>
  <si>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</si>
  <si>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</si>
  <si>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</si>
  <si>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</si>
  <si>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</si>
  <si>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</si>
  <si>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</si>
  <si>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</si>
  <si>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</si>
  <si>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</si>
  <si>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</si>
  <si>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</si>
  <si>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</si>
  <si>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</si>
  <si>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</si>
  <si>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</si>
  <si>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</si>
  <si>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</si>
  <si>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</si>
  <si>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</si>
  <si>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</si>
  <si>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</si>
  <si>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</si>
  <si>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</si>
  <si>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</si>
  <si>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</si>
  <si>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</si>
  <si>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</si>
  <si>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</si>
  <si>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</si>
  <si>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</si>
  <si>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</si>
  <si>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</si>
  <si>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</si>
  <si>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</si>
  <si>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</si>
  <si>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</si>
  <si>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</si>
  <si>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</si>
  <si>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</si>
  <si>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</si>
  <si>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</si>
  <si>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</si>
  <si>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</si>
  <si>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</si>
  <si>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</si>
  <si>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</si>
  <si>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</si>
  <si>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</si>
  <si>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</si>
  <si>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</si>
  <si>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</si>
  <si>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</si>
  <si>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</si>
  <si>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</si>
  <si>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</si>
  <si>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</si>
  <si>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</si>
  <si>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</si>
  <si>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</si>
  <si>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</si>
  <si>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</si>
  <si>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</si>
  <si>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</si>
  <si>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</si>
  <si>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</si>
  <si>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</si>
  <si>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</si>
  <si>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</si>
  <si>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</si>
  <si>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</si>
  <si>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</si>
  <si>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</si>
  <si>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</si>
  <si>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</si>
  <si>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</si>
  <si>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</si>
  <si>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</si>
  <si>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</si>
  <si>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</si>
  <si>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</si>
  <si>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</si>
  <si>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</si>
  <si>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</si>
  <si>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</si>
  <si>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</si>
  <si>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</si>
  <si>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</si>
  <si>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</si>
  <si>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</si>
  <si>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</si>
  <si>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</si>
  <si>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</si>
  <si>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</si>
  <si>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</si>
  <si>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</si>
  <si>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</si>
  <si>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</si>
  <si>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</si>
  <si>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</si>
  <si>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</si>
  <si>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</si>
  <si>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</si>
  <si>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</si>
  <si>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</si>
  <si>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</si>
  <si>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</si>
  <si>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</si>
  <si>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</si>
  <si>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</si>
  <si>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</si>
  <si>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</si>
  <si>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</si>
  <si>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</si>
  <si>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</si>
  <si>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</si>
  <si>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</si>
  <si>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</si>
  <si>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</si>
  <si>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</si>
  <si>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</si>
  <si>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</si>
  <si>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</si>
  <si>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</si>
  <si>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</si>
  <si>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</si>
  <si>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</si>
  <si>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</si>
  <si>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</si>
  <si>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</si>
  <si>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</si>
  <si>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</si>
  <si>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</si>
  <si>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</si>
  <si>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</si>
  <si>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</si>
  <si>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</si>
  <si>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</si>
  <si>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</si>
  <si>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</si>
  <si>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</si>
  <si>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</si>
  <si>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</si>
  <si>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</si>
  <si>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</si>
  <si>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</si>
  <si>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</si>
  <si>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</si>
  <si>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</si>
  <si>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</si>
  <si>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</si>
  <si>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</si>
  <si>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</si>
  <si>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</si>
  <si>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</si>
  <si>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</si>
  <si>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</si>
  <si>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</si>
  <si>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</si>
  <si>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</si>
  <si>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</si>
  <si>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</si>
  <si>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</si>
  <si>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</si>
  <si>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</si>
  <si>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</si>
  <si>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</si>
  <si>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</si>
  <si>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</si>
  <si>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</si>
  <si>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</si>
  <si>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</si>
  <si>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</si>
  <si>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</si>
  <si>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</si>
  <si>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</si>
  <si>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</si>
  <si>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</si>
  <si>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</si>
  <si>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</si>
  <si>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</si>
  <si>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</si>
  <si>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</si>
  <si>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</si>
  <si>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</si>
  <si>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</si>
  <si>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</si>
  <si>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</si>
  <si>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</si>
  <si>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</si>
  <si>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</si>
  <si>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</si>
  <si>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</si>
  <si>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</si>
  <si>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</si>
  <si>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</si>
  <si>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</si>
  <si>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</si>
  <si>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</si>
  <si>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</si>
  <si>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</si>
  <si>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</si>
  <si>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</si>
  <si>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</si>
  <si>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</si>
  <si>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</si>
  <si>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</si>
  <si>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</si>
  <si>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</si>
  <si>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</si>
  <si>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</si>
  <si>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</si>
  <si>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</si>
  <si>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</si>
  <si>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</si>
  <si>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</si>
  <si>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</si>
  <si>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</si>
  <si>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</si>
  <si>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</si>
  <si>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</si>
  <si>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</si>
  <si>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</si>
  <si>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</si>
  <si>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</si>
  <si>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</si>
  <si>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</si>
  <si>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</si>
  <si>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</si>
  <si>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</si>
  <si>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</si>
  <si>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</si>
  <si>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</si>
  <si>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</si>
  <si>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</si>
  <si>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</si>
  <si>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</si>
  <si>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</si>
  <si>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</si>
  <si>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</si>
  <si>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</si>
  <si>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</si>
  <si>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</si>
  <si>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</si>
  <si>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</si>
  <si>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</si>
  <si>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</si>
  <si>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</si>
  <si>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</si>
  <si>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</si>
  <si>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</si>
  <si>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</si>
  <si>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</si>
  <si>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</si>
  <si>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</si>
  <si>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</si>
  <si>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</si>
  <si>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</si>
  <si>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</si>
  <si>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</si>
  <si>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</si>
  <si>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</si>
  <si>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</si>
  <si>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</si>
  <si>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</si>
  <si>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</si>
  <si>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</si>
  <si>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</si>
  <si>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</si>
  <si>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</si>
  <si>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</si>
  <si>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</si>
  <si>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</si>
  <si>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</si>
  <si>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</si>
  <si>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</si>
  <si>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</si>
  <si>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</si>
  <si>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</si>
  <si>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</si>
  <si>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</si>
  <si>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</si>
  <si>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</si>
  <si>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</si>
  <si>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</si>
  <si>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</si>
  <si>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</si>
  <si>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</si>
  <si>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</si>
  <si>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</si>
  <si>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</si>
  <si>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</si>
  <si>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</si>
  <si>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</si>
  <si>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</si>
  <si>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</si>
  <si>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</si>
  <si>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</si>
  <si>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</si>
  <si>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</si>
  <si>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</si>
  <si>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</si>
  <si>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</si>
  <si>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</si>
  <si>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</si>
  <si>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</si>
  <si>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</si>
  <si>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</si>
  <si>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</si>
  <si>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</si>
  <si>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</si>
  <si>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</si>
  <si>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</si>
  <si>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</si>
  <si>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</si>
  <si>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</si>
  <si>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</si>
  <si>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</si>
  <si>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</si>
  <si>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</si>
  <si>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</si>
  <si>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</si>
  <si>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</si>
  <si>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</si>
  <si>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</si>
  <si>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</si>
  <si>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</si>
  <si>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</si>
  <si>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</si>
  <si>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</si>
  <si>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</si>
  <si>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</si>
  <si>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</si>
  <si>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</si>
  <si>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</si>
  <si>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</si>
  <si>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</si>
  <si>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</si>
  <si>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</si>
  <si>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</si>
  <si>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</si>
  <si>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</si>
  <si>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</si>
  <si>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</si>
  <si>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</si>
  <si>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</si>
  <si>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</si>
  <si>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</si>
  <si>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</si>
  <si>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</si>
  <si>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</si>
  <si>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</si>
  <si>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</si>
  <si>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</si>
  <si>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</si>
  <si>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</si>
  <si>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</si>
  <si>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</si>
  <si>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</si>
  <si>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</si>
  <si>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</si>
  <si>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</si>
  <si>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</si>
  <si>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</si>
  <si>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</si>
  <si>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</si>
  <si>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</si>
  <si>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</si>
  <si>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</si>
  <si>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</si>
  <si>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</si>
  <si>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</si>
  <si>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</si>
  <si>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</si>
  <si>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</si>
  <si>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</si>
  <si>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</si>
  <si>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</si>
  <si>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</si>
  <si>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</si>
  <si>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</si>
  <si>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</si>
  <si>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</si>
  <si>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</si>
  <si>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</si>
  <si>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</si>
  <si>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</si>
  <si>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</si>
  <si>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</si>
  <si>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</si>
  <si>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</si>
  <si>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</si>
  <si>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</si>
  <si>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</si>
  <si>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</si>
  <si>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</si>
  <si>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</si>
  <si>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</si>
  <si>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</si>
  <si>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</si>
  <si>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</si>
  <si>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</si>
  <si>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</si>
  <si>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</si>
  <si>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</si>
  <si>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</si>
  <si>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</si>
  <si>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</si>
  <si>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</si>
  <si>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</si>
  <si>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</si>
  <si>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</si>
  <si>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</si>
  <si>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</si>
  <si>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</si>
  <si>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</si>
  <si>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</si>
  <si>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</si>
  <si>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</si>
  <si>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</si>
  <si>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</si>
  <si>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</si>
  <si>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</si>
  <si>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</si>
  <si>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</si>
  <si>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</si>
  <si>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</si>
  <si>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</si>
  <si>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</si>
  <si>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</si>
  <si>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</si>
  <si>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</si>
  <si>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</si>
  <si>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</si>
  <si>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</si>
  <si>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</si>
  <si>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</si>
  <si>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</si>
  <si>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</si>
  <si>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</si>
  <si>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</si>
  <si>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</si>
  <si>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</si>
  <si>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</si>
  <si>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</si>
  <si>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</si>
  <si>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</si>
  <si>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</si>
  <si>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</si>
  <si>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</si>
  <si>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</si>
  <si>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</si>
  <si>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</si>
  <si>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</si>
  <si>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</si>
  <si>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</si>
  <si>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</si>
  <si>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</si>
  <si>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</si>
  <si>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</si>
  <si>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</si>
  <si>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</si>
  <si>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</si>
  <si>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</si>
  <si>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</si>
  <si>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</si>
  <si>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</si>
  <si>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</si>
  <si>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</si>
  <si>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</si>
  <si>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</si>
  <si>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</si>
  <si>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</si>
  <si>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</si>
  <si>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</si>
  <si>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</si>
  <si>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</si>
  <si>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</si>
  <si>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</si>
  <si>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</si>
  <si>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</si>
  <si>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</si>
  <si>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</si>
  <si>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</si>
  <si>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</si>
  <si>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</si>
  <si>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</si>
  <si>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</si>
  <si>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</si>
  <si>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</si>
  <si>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</si>
  <si>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</si>
  <si>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</si>
  <si>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</si>
  <si>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</si>
  <si>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</si>
  <si>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</si>
  <si>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</si>
  <si>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</si>
  <si>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</si>
  <si>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</si>
  <si>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</si>
  <si>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</si>
  <si>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</si>
  <si>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</si>
  <si>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</si>
  <si>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</si>
  <si>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</si>
  <si>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</si>
  <si>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</si>
  <si>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</si>
  <si>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</si>
  <si>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</si>
  <si>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</si>
  <si>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</si>
  <si>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</si>
  <si>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</si>
  <si>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</si>
  <si>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</si>
  <si>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</si>
  <si>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</si>
  <si>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</si>
  <si>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</si>
  <si>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</si>
  <si>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</si>
  <si>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</si>
  <si>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</si>
  <si>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</si>
  <si>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</si>
  <si>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</si>
  <si>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</si>
  <si>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</si>
  <si>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</si>
  <si>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</si>
  <si>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</si>
  <si>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</si>
  <si>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</si>
  <si>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</si>
  <si>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</si>
  <si>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</si>
  <si>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</si>
  <si>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</si>
  <si>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</si>
  <si>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</si>
  <si>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</si>
  <si>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</si>
  <si>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</si>
  <si>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</si>
  <si>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</si>
  <si>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</si>
  <si>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</si>
  <si>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</si>
  <si>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</si>
  <si>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</si>
  <si>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</si>
  <si>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</si>
  <si>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</si>
  <si>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</si>
  <si>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</si>
  <si>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</si>
  <si>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</si>
  <si>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</si>
  <si>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</si>
  <si>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</si>
  <si>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</si>
  <si>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</si>
  <si>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</si>
  <si>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</si>
  <si>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</si>
  <si>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</si>
  <si>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</si>
  <si>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</si>
  <si>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</si>
  <si>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</si>
  <si>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</si>
  <si>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</si>
  <si>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</si>
  <si>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</si>
  <si>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</si>
  <si>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</si>
  <si>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</si>
  <si>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</si>
  <si>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</si>
  <si>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</si>
  <si>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</si>
  <si>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</si>
  <si>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</si>
  <si>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</si>
  <si>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</si>
  <si>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</si>
  <si>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</si>
  <si>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</si>
  <si>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</si>
  <si>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</si>
  <si>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</si>
  <si>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</si>
  <si>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</si>
  <si>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</si>
  <si>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</si>
  <si>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</si>
  <si>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</si>
  <si>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</si>
  <si>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</si>
  <si>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</si>
  <si>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</si>
  <si>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</si>
  <si>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</si>
  <si>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</si>
  <si>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</si>
  <si>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</si>
  <si>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</si>
  <si>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</si>
  <si>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</si>
  <si>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</si>
  <si>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</si>
  <si>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</si>
  <si>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</si>
  <si>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</si>
  <si>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</si>
  <si>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</si>
  <si>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</si>
  <si>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</si>
  <si>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</si>
  <si>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</si>
  <si>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</si>
  <si>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</si>
  <si>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</si>
  <si>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</si>
  <si>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</si>
  <si>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</si>
  <si>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</si>
  <si>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</si>
  <si>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</si>
  <si>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</si>
  <si>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</si>
  <si>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</si>
  <si>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</si>
  <si>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</si>
  <si>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</si>
  <si>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</si>
  <si>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</si>
  <si>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</si>
  <si>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</si>
  <si>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</si>
  <si>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</si>
  <si>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</si>
  <si>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</si>
  <si>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</si>
  <si>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</si>
  <si>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</si>
  <si>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</si>
  <si>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</si>
  <si>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</si>
  <si>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</si>
  <si>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</si>
  <si>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</si>
  <si>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</si>
  <si>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</si>
  <si>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</si>
  <si>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</si>
  <si>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</si>
  <si>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</si>
  <si>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</si>
  <si>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</si>
  <si>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</si>
  <si>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</si>
  <si>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</si>
  <si>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</si>
  <si>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</si>
  <si>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</si>
  <si>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</si>
  <si>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</si>
  <si>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</si>
  <si>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</si>
  <si>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</si>
  <si>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</si>
  <si>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</si>
  <si>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</si>
  <si>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</si>
  <si>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</si>
  <si>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</si>
  <si>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</si>
  <si>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</si>
  <si>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</si>
  <si>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</si>
  <si>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</si>
  <si>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</si>
  <si>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</si>
  <si>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</si>
  <si>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</si>
  <si>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</si>
  <si>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</si>
  <si>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</si>
  <si>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</si>
  <si>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</si>
  <si>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</si>
  <si>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</si>
  <si>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</si>
  <si>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</si>
  <si>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</si>
  <si>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</si>
  <si>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</si>
  <si>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</si>
  <si>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</si>
  <si>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</si>
  <si>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</si>
  <si>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</si>
  <si>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</si>
  <si>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</si>
  <si>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</si>
  <si>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</si>
  <si>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</si>
  <si>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</si>
  <si>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</si>
  <si>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</si>
  <si>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</si>
  <si>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</si>
  <si>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</si>
  <si>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</si>
  <si>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</si>
  <si>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</si>
  <si>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</si>
  <si>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</si>
  <si>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</si>
  <si>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</si>
  <si>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</si>
  <si>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</si>
  <si>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</si>
  <si>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</si>
  <si>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</si>
  <si>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</si>
  <si>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</si>
  <si>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</si>
  <si>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</si>
  <si>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</si>
  <si>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</si>
  <si>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</si>
  <si>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</si>
  <si>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</si>
  <si>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</si>
  <si>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</si>
  <si>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</si>
  <si>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</si>
  <si>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</si>
  <si>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</si>
  <si>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</si>
  <si>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</si>
  <si>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</si>
  <si>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</si>
  <si>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</si>
  <si>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</si>
  <si>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</si>
  <si>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</si>
  <si>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</si>
  <si>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</si>
  <si>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</si>
  <si>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</si>
  <si>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</si>
  <si>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</si>
  <si>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</si>
  <si>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</si>
  <si>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</si>
  <si>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</si>
  <si>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</si>
  <si>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</si>
  <si>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</si>
  <si>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</si>
  <si>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</si>
  <si>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</si>
  <si>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</si>
  <si>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</si>
  <si>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</si>
  <si>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</si>
  <si>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</si>
  <si>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</si>
  <si>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</si>
  <si>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</si>
  <si>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</si>
  <si>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</si>
  <si>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</si>
  <si>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</si>
  <si>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</si>
  <si>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</si>
  <si>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</si>
  <si>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</si>
  <si>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</si>
  <si>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</si>
  <si>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</si>
  <si>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</si>
  <si>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</si>
  <si>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</si>
  <si>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</si>
  <si>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</si>
  <si>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</si>
  <si>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</si>
  <si>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</si>
  <si>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</si>
  <si>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</si>
  <si>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</si>
  <si>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</si>
  <si>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</si>
  <si>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</si>
  <si>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</si>
  <si>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</si>
  <si>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</si>
  <si>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</si>
  <si>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</si>
  <si>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</si>
  <si>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</si>
  <si>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</si>
  <si>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</si>
  <si>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</si>
  <si>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</si>
  <si>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</si>
  <si>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</si>
  <si>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</si>
  <si>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</si>
  <si>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</si>
  <si>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</si>
  <si>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</si>
  <si>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</si>
  <si>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</si>
  <si>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</si>
  <si>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</si>
  <si>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</si>
  <si>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</si>
  <si>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</si>
  <si>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</si>
  <si>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</si>
  <si>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</si>
  <si>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</si>
  <si>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</si>
  <si>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</si>
  <si>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</si>
  <si>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</si>
  <si>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</si>
  <si>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</si>
  <si>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</si>
  <si>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</si>
  <si>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</si>
  <si>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</si>
  <si>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</si>
  <si>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</si>
  <si>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</si>
  <si>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</si>
  <si>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</si>
  <si>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</si>
  <si>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</si>
  <si>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</si>
  <si>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</si>
  <si>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</si>
  <si>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</si>
  <si>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</si>
  <si>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</si>
  <si>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</si>
  <si>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</si>
  <si>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</si>
  <si>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</si>
  <si>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</si>
  <si>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</si>
  <si>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</si>
  <si>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</si>
  <si>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</si>
  <si>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</si>
  <si>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</si>
  <si>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</si>
  <si>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</si>
  <si>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</si>
  <si>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</si>
  <si>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</si>
  <si>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</si>
  <si>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</si>
  <si>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</si>
  <si>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</si>
  <si>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</si>
  <si>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</si>
  <si>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</si>
  <si>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</si>
  <si>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</si>
  <si>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</si>
  <si>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</si>
  <si>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</si>
  <si>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</si>
  <si>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</si>
  <si>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</si>
  <si>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</si>
  <si>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</si>
  <si>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</si>
  <si>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</si>
  <si>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</si>
  <si>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</si>
  <si>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</si>
  <si>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</si>
  <si>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</si>
  <si>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</si>
  <si>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</si>
  <si>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</si>
  <si>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</si>
  <si>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</si>
  <si>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</si>
  <si>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</si>
  <si>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</si>
  <si>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</si>
  <si>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</si>
  <si>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</si>
  <si>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</si>
  <si>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</si>
  <si>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</si>
  <si>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</si>
  <si>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</si>
  <si>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</si>
  <si>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</si>
  <si>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</si>
  <si>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</si>
  <si>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</si>
  <si>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</si>
  <si>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</si>
  <si>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</si>
  <si>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</si>
  <si>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</si>
  <si>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</si>
  <si>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</si>
  <si>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</si>
  <si>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</si>
  <si>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</si>
  <si>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</si>
  <si>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</si>
  <si>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</si>
  <si>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</si>
  <si>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</si>
  <si>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</si>
  <si>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</si>
  <si>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</si>
  <si>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</si>
  <si>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</si>
  <si>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</si>
  <si>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</si>
  <si>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</si>
  <si>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</si>
  <si>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</si>
  <si>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</si>
  <si>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</si>
  <si>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</si>
  <si>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</si>
  <si>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</si>
  <si>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</si>
  <si>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</si>
  <si>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</si>
  <si>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</si>
  <si>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</si>
  <si>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</si>
  <si>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</si>
  <si>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</si>
  <si>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</si>
  <si>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</si>
  <si>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</si>
  <si>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</si>
  <si>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</si>
  <si>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</si>
  <si>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</si>
  <si>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</si>
  <si>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</si>
  <si>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</si>
  <si>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</si>
  <si>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</si>
  <si>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</si>
  <si>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</si>
  <si>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</si>
  <si>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</si>
  <si>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</si>
  <si>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</si>
  <si>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</si>
  <si>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</si>
  <si>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</si>
  <si>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</si>
  <si>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</si>
  <si>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</si>
  <si>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</si>
  <si>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</si>
  <si>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</si>
  <si>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</si>
  <si>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</si>
  <si>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</si>
  <si>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</si>
  <si>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</si>
  <si>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</si>
  <si>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</si>
  <si>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</si>
  <si>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</si>
  <si>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</si>
  <si>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</si>
  <si>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</si>
  <si>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</si>
  <si>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</si>
  <si>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</si>
  <si>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</si>
  <si>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</si>
  <si>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</si>
  <si>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</si>
  <si>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</si>
  <si>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</si>
  <si>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</si>
  <si>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</si>
  <si>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</si>
  <si>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</si>
  <si>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</si>
  <si>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</si>
  <si>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</si>
  <si>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</si>
  <si>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</si>
  <si>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</si>
  <si>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</si>
  <si>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</si>
  <si>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</si>
  <si>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</si>
  <si>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</si>
  <si>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</si>
  <si>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</si>
  <si>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</si>
  <si>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</si>
  <si>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</si>
  <si>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</si>
  <si>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</si>
  <si>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</si>
  <si>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</si>
  <si>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</si>
  <si>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</si>
  <si>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</si>
  <si>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</si>
  <si>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</si>
  <si>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</si>
  <si>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</si>
  <si>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</si>
  <si>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</si>
  <si>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</si>
  <si>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</si>
  <si>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</si>
  <si>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</si>
  <si>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</si>
  <si>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</si>
  <si>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</si>
  <si>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</si>
  <si>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</si>
  <si>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</si>
  <si>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</si>
  <si>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</si>
  <si>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</si>
  <si>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</si>
  <si>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</si>
  <si>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</si>
  <si>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</si>
  <si>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</si>
  <si>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</si>
  <si>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</si>
  <si>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</si>
  <si>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</si>
  <si>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</si>
  <si>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</si>
  <si>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</si>
  <si>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</si>
  <si>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</si>
  <si>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</si>
  <si>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</si>
  <si>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</si>
  <si>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</si>
  <si>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</si>
  <si>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</si>
  <si>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</si>
  <si>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</si>
  <si>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</si>
  <si>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</si>
  <si>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</si>
  <si>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</si>
  <si>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</si>
  <si>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</si>
  <si>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</si>
  <si>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</si>
  <si>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</si>
  <si>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</si>
  <si>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</si>
  <si>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</si>
  <si>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</si>
  <si>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</si>
  <si>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</si>
  <si>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</si>
  <si>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</si>
  <si>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</si>
  <si>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</si>
  <si>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</si>
  <si>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</si>
  <si>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</si>
  <si>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</si>
  <si>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</si>
  <si>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</si>
  <si>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</si>
  <si>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</si>
  <si>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</si>
  <si>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</si>
  <si>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</si>
  <si>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</si>
  <si>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</si>
  <si>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</si>
  <si>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</si>
  <si>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</si>
  <si>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</si>
  <si>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</si>
  <si>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</si>
  <si>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</si>
  <si>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</si>
  <si>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</si>
  <si>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</si>
  <si>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</si>
  <si>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</si>
  <si>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</si>
  <si>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</si>
  <si>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</si>
  <si>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</si>
  <si>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</si>
  <si>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</si>
  <si>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</si>
  <si>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</si>
  <si>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</si>
  <si>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</si>
  <si>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</si>
  <si>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</si>
  <si>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</si>
  <si>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</si>
  <si>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</si>
  <si>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</si>
  <si>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</si>
  <si>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</si>
  <si>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</si>
  <si>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</si>
  <si>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</si>
  <si>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</si>
  <si>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</si>
  <si>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</si>
  <si>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</si>
  <si>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</si>
  <si>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</si>
  <si>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</si>
  <si>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</si>
  <si>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</si>
  <si>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</si>
  <si>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</si>
  <si>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</si>
  <si>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</si>
  <si>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</si>
  <si>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</si>
  <si>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</si>
  <si>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</si>
  <si>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</si>
  <si>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</si>
  <si>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</si>
  <si>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</si>
  <si>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</si>
  <si>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</si>
  <si>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</si>
  <si>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</si>
  <si>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</si>
  <si>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</si>
  <si>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</si>
  <si>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</si>
  <si>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</si>
  <si>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</si>
  <si>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</si>
  <si>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</si>
  <si>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</si>
  <si>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</si>
  <si>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</si>
  <si>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</si>
  <si>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</si>
  <si>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</si>
  <si>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</si>
  <si>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</si>
  <si>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</si>
  <si>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</si>
  <si>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</si>
  <si>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</si>
  <si>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</si>
  <si>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</si>
  <si>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</si>
  <si>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</si>
  <si>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</si>
  <si>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</si>
  <si>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</si>
  <si>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</si>
  <si>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</si>
  <si>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</si>
  <si>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</si>
  <si>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</si>
  <si>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</si>
  <si>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</si>
  <si>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</si>
  <si>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</si>
  <si>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</si>
  <si>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</si>
  <si>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</si>
  <si>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</si>
  <si>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</si>
  <si>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</si>
  <si>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</si>
  <si>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</si>
  <si>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</si>
  <si>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</si>
  <si>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</si>
  <si>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</si>
  <si>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</si>
  <si>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</si>
  <si>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</si>
  <si>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</si>
  <si>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</si>
  <si>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</si>
  <si>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</si>
  <si>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</si>
  <si>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</si>
  <si>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</si>
  <si>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</si>
  <si>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</si>
  <si>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</si>
  <si>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</si>
  <si>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</si>
  <si>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</si>
  <si>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</si>
  <si>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</si>
  <si>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</si>
  <si>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</si>
  <si>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</si>
  <si>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</si>
  <si>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</si>
  <si>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</si>
  <si>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</si>
  <si>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</si>
  <si>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</si>
  <si>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</si>
  <si>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</si>
  <si>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</si>
  <si>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</si>
  <si>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</si>
  <si>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</si>
  <si>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</si>
  <si>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</si>
  <si>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</si>
  <si>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</si>
  <si>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</si>
  <si>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</si>
  <si>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</si>
  <si>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</si>
  <si>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</si>
  <si>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</si>
  <si>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</si>
  <si>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</si>
  <si>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</si>
  <si>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</si>
  <si>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</si>
  <si>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</si>
  <si>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</si>
  <si>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</si>
  <si>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</si>
  <si>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</si>
  <si>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</si>
  <si>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</si>
  <si>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</si>
  <si>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</si>
  <si>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</si>
  <si>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</si>
  <si>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</si>
  <si>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</si>
  <si>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</si>
  <si>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</si>
  <si>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</si>
  <si>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</si>
  <si>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</si>
  <si>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</si>
  <si>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</si>
  <si>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</si>
  <si>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</si>
  <si>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</si>
  <si>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</si>
  <si>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</si>
  <si>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</si>
  <si>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</si>
  <si>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</si>
  <si>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</si>
  <si>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</si>
  <si>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</si>
  <si>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</si>
  <si>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</si>
  <si>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</si>
  <si>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</si>
  <si>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</si>
  <si>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</si>
  <si>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</si>
  <si>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</si>
  <si>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</si>
  <si>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</si>
  <si>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</si>
  <si>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</si>
  <si>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</si>
  <si>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</si>
  <si>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</si>
  <si>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</si>
  <si>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</si>
  <si>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</si>
  <si>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</si>
  <si>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</si>
  <si>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</si>
  <si>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</si>
  <si>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</si>
  <si>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</si>
  <si>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</si>
  <si>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</si>
  <si>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</si>
  <si>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</si>
  <si>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</si>
  <si>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</si>
  <si>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</si>
  <si>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</si>
  <si>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</si>
  <si>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</si>
  <si>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</si>
  <si>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</si>
  <si>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</si>
  <si>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</si>
  <si>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</si>
  <si>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</si>
  <si>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</si>
  <si>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</si>
  <si>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</si>
  <si>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</si>
  <si>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</si>
  <si>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</si>
  <si>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</si>
  <si>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</si>
  <si>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</si>
  <si>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</si>
  <si>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</si>
  <si>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</si>
  <si>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</si>
  <si>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</si>
  <si>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</si>
  <si>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</si>
  <si>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</si>
  <si>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</si>
  <si>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</si>
  <si>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</si>
  <si>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</si>
  <si>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</si>
  <si>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</si>
  <si>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</si>
  <si>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</si>
  <si>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</si>
  <si>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</si>
  <si>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</si>
  <si>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</si>
  <si>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</si>
  <si>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</si>
  <si>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</si>
  <si>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</si>
  <si>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</si>
  <si>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</si>
  <si>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</si>
  <si>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</si>
  <si>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</si>
  <si>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</si>
  <si>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</si>
  <si>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</si>
  <si>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</si>
  <si>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</si>
  <si>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</si>
  <si>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</si>
  <si>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</si>
  <si>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</si>
  <si>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</si>
  <si>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</si>
  <si>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</si>
  <si>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</si>
  <si>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</si>
  <si>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</si>
  <si>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</si>
  <si>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</si>
  <si>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</si>
  <si>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</si>
  <si>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</si>
  <si>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</si>
  <si>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</si>
  <si>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</si>
  <si>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</si>
  <si>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</si>
  <si>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</si>
  <si>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</si>
  <si>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</si>
  <si>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</si>
  <si>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</si>
  <si>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</si>
  <si>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</si>
  <si>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</si>
  <si>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</si>
  <si>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</si>
  <si>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</si>
  <si>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</si>
  <si>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</si>
  <si>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</si>
  <si>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</si>
  <si>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</si>
  <si>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</si>
  <si>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</si>
  <si>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</si>
  <si>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</si>
  <si>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</si>
  <si>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</si>
  <si>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</si>
  <si>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</si>
  <si>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</si>
  <si>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</si>
  <si>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</si>
  <si>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</si>
  <si>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</si>
  <si>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</si>
  <si>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</si>
  <si>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</si>
  <si>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</si>
  <si>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</si>
  <si>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</si>
  <si>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</si>
  <si>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</si>
  <si>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</si>
  <si>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</si>
  <si>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</si>
  <si>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</si>
  <si>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</si>
  <si>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</si>
  <si>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</si>
  <si>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</si>
  <si>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</si>
  <si>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</si>
  <si>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</si>
  <si>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</si>
  <si>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</si>
  <si>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</si>
  <si>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</si>
  <si>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</si>
  <si>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</si>
  <si>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</si>
  <si>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</si>
  <si>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</si>
  <si>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</si>
  <si>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</si>
  <si>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</si>
  <si>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</si>
  <si>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</si>
  <si>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</si>
  <si>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</si>
  <si>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</si>
  <si>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</si>
  <si>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</si>
  <si>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</si>
  <si>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</si>
  <si>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</si>
  <si>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</si>
  <si>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</si>
  <si>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</si>
  <si>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</si>
  <si>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</si>
  <si>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</si>
  <si>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</si>
  <si>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</si>
  <si>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</si>
  <si>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</si>
  <si>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</si>
  <si>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</si>
  <si>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</si>
  <si>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</si>
  <si>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</si>
  <si>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</si>
  <si>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</si>
  <si>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</si>
  <si>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</si>
  <si>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</si>
  <si>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</si>
  <si>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</si>
  <si>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</si>
  <si>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</si>
  <si>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</si>
  <si>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</si>
  <si>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</si>
  <si>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</si>
  <si>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</si>
  <si>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</si>
  <si>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</si>
  <si>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</si>
  <si>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</si>
  <si>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</si>
  <si>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</si>
  <si>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</si>
  <si>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</si>
  <si>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</si>
  <si>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</si>
  <si>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</si>
  <si>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</si>
  <si>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</si>
  <si>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</si>
  <si>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</si>
  <si>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</si>
  <si>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</si>
  <si>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</si>
  <si>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</si>
  <si>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</si>
  <si>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</si>
  <si>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</si>
  <si>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</si>
  <si>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</si>
  <si>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</si>
  <si>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</si>
  <si>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</si>
  <si>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</si>
  <si>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</si>
  <si>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</si>
  <si>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</si>
  <si>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</si>
  <si>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</si>
  <si>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</si>
  <si>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</si>
  <si>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</si>
  <si>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</si>
  <si>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</si>
  <si>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</si>
  <si>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</si>
  <si>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</si>
  <si>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</si>
  <si>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</si>
  <si>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</si>
  <si>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</si>
  <si>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</si>
  <si>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</si>
  <si>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</si>
  <si>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</si>
  <si>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</si>
  <si>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</si>
  <si>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</si>
  <si>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</si>
  <si>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</si>
  <si>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</si>
  <si>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</si>
  <si>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</si>
  <si>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</si>
  <si>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</si>
  <si>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</si>
  <si>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</si>
  <si>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</si>
  <si>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</si>
  <si>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</si>
  <si>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</si>
  <si>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</si>
  <si>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</si>
  <si>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</si>
  <si>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</si>
  <si>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</si>
  <si>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</si>
  <si>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</si>
  <si>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</si>
  <si>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</si>
  <si>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</si>
  <si>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</si>
  <si>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</si>
  <si>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</si>
  <si>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</si>
  <si>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</si>
  <si>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</si>
  <si>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</si>
  <si>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</si>
  <si>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</si>
  <si>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</si>
  <si>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</si>
  <si>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</si>
  <si>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</si>
  <si>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</si>
  <si>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</si>
  <si>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</si>
  <si>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</si>
  <si>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</si>
  <si>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</si>
  <si>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</si>
  <si>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</si>
  <si>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</si>
  <si>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</si>
  <si>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</si>
  <si>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</si>
  <si>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</si>
  <si>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</si>
  <si>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</si>
  <si>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</si>
  <si>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</si>
  <si>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</si>
  <si>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</si>
  <si>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</si>
  <si>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</si>
  <si>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</si>
  <si>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</si>
  <si>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</si>
  <si>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</si>
  <si>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</si>
  <si>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</si>
  <si>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</si>
  <si>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</si>
  <si>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</si>
  <si>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</si>
  <si>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</si>
  <si>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</si>
  <si>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</si>
  <si>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</si>
  <si>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</si>
  <si>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</si>
  <si>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</si>
  <si>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</si>
  <si>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</si>
  <si>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</si>
  <si>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</si>
  <si>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</si>
  <si>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</si>
  <si>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</si>
  <si>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</si>
  <si>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</si>
  <si>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</si>
  <si>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</si>
  <si>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</si>
  <si>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</si>
  <si>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</si>
  <si>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</si>
  <si>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</si>
  <si>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</si>
  <si>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</si>
  <si>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</si>
  <si>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</si>
  <si>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</si>
  <si>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</si>
  <si>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</si>
  <si>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</si>
  <si>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</si>
  <si>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</si>
  <si>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</si>
  <si>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</si>
  <si>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</si>
  <si>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</si>
  <si>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</si>
  <si>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</si>
  <si>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</si>
  <si>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</si>
  <si>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</si>
  <si>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</si>
  <si>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</si>
  <si>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</si>
  <si>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</si>
  <si>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</si>
  <si>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</si>
  <si>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</si>
  <si>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</si>
  <si>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</si>
  <si>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</si>
  <si>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</si>
  <si>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</si>
  <si>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</si>
  <si>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</si>
  <si>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</si>
  <si>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</si>
  <si>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</si>
  <si>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</si>
  <si>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</si>
  <si>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</si>
  <si>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</si>
  <si>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</si>
  <si>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</si>
  <si>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</si>
  <si>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</si>
  <si>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</si>
  <si>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</si>
  <si>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</si>
  <si>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</si>
  <si>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</si>
  <si>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</si>
  <si>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</si>
  <si>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</si>
  <si>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</si>
  <si>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</si>
  <si>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</si>
  <si>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</si>
  <si>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</si>
  <si>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</si>
  <si>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</si>
  <si>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</si>
  <si>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</si>
  <si>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</si>
  <si>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</si>
  <si>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</si>
  <si>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</si>
  <si>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</si>
  <si>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</si>
  <si>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</si>
  <si>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</si>
  <si>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</si>
  <si>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</si>
  <si>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</si>
  <si>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</si>
  <si>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</si>
  <si>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</si>
  <si>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</si>
  <si>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</si>
  <si>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</si>
  <si>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</si>
  <si>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</si>
  <si>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</si>
  <si>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</si>
  <si>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</si>
  <si>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</si>
  <si>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</si>
  <si>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</si>
  <si>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</si>
  <si>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</si>
  <si>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</si>
  <si>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</si>
  <si>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</si>
  <si>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</si>
  <si>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</si>
  <si>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</si>
  <si>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</si>
  <si>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</si>
  <si>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</si>
  <si>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</si>
  <si>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</si>
  <si>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</si>
  <si>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</si>
  <si>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</si>
  <si>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</si>
  <si>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</si>
  <si>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</si>
  <si>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</si>
  <si>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</si>
  <si>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</si>
  <si>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</si>
  <si>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</si>
  <si>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</si>
  <si>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</si>
  <si>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</si>
  <si>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</si>
  <si>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</si>
  <si>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</si>
  <si>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</si>
  <si>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</si>
  <si>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</si>
  <si>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</si>
  <si>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</si>
  <si>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</si>
  <si>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</si>
  <si>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</si>
  <si>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</si>
  <si>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</si>
  <si>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</si>
  <si>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</si>
  <si>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</si>
  <si>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</si>
  <si>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</si>
  <si>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</si>
  <si>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</si>
  <si>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</si>
  <si>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</si>
  <si>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</si>
  <si>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</si>
  <si>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</si>
  <si>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</si>
  <si>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</si>
  <si>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</si>
  <si>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</si>
  <si>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</si>
  <si>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</si>
  <si>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</si>
  <si>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</si>
  <si>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</si>
  <si>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</si>
  <si>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</si>
  <si>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</si>
  <si>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</si>
  <si>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</si>
  <si>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</si>
  <si>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</si>
  <si>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</si>
  <si>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</si>
  <si>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</si>
  <si>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</si>
  <si>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</si>
  <si>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</si>
  <si>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</si>
  <si>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</si>
  <si>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</si>
  <si>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</si>
  <si>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</si>
  <si>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</si>
  <si>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</si>
  <si>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</si>
  <si>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</si>
  <si>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</si>
  <si>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</si>
  <si>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</si>
  <si>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</si>
  <si>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</si>
  <si>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</si>
  <si>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</si>
  <si>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</si>
  <si>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</si>
  <si>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</si>
  <si>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</si>
  <si>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</si>
  <si>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</si>
  <si>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</si>
  <si>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</si>
  <si>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</si>
  <si>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</si>
  <si>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</si>
  <si>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</si>
  <si>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</si>
  <si>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</si>
  <si>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</si>
  <si>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</si>
  <si>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</si>
  <si>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</si>
  <si>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</si>
  <si>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</si>
  <si>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</si>
  <si>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</si>
  <si>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</si>
  <si>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</si>
  <si>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</si>
  <si>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</si>
  <si>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</si>
  <si>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</si>
  <si>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</si>
  <si>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</si>
  <si>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</si>
  <si>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</si>
  <si>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</si>
  <si>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</si>
  <si>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</si>
  <si>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</si>
  <si>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</si>
  <si>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</si>
  <si>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</si>
  <si>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</si>
  <si>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</si>
  <si>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</si>
  <si>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</si>
  <si>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</si>
  <si>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</si>
  <si>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</si>
  <si>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</si>
  <si>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</si>
  <si>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</si>
  <si>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</si>
  <si>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</si>
  <si>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</si>
  <si>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</si>
  <si>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</si>
  <si>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</si>
  <si>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</si>
  <si>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</si>
  <si>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</si>
  <si>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</si>
  <si>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</si>
  <si>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</si>
  <si>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</si>
  <si>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</si>
  <si>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</si>
  <si>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</si>
  <si>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</si>
  <si>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</si>
  <si>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</si>
  <si>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</si>
  <si>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</si>
  <si>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</si>
  <si>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</si>
  <si>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</si>
  <si>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</si>
  <si>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</si>
  <si>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</si>
  <si>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</si>
  <si>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</si>
  <si>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</si>
  <si>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</si>
  <si>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</si>
  <si>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</si>
  <si>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</si>
  <si>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</si>
  <si>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</si>
  <si>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</si>
  <si>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</si>
  <si>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</si>
  <si>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</si>
  <si>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</si>
  <si>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</si>
  <si>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</si>
  <si>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</si>
  <si>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</si>
  <si>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</si>
  <si>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</si>
  <si>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</si>
  <si>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</si>
  <si>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</si>
  <si>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</si>
  <si>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</si>
  <si>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</si>
  <si>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</si>
  <si>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</si>
  <si>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</si>
  <si>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</si>
  <si>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</si>
  <si>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</si>
  <si>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</si>
  <si>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</si>
  <si>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</si>
  <si>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</si>
  <si>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</si>
  <si>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</si>
  <si>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</si>
  <si>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</si>
  <si>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</si>
  <si>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</si>
  <si>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</si>
  <si>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</si>
  <si>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</si>
  <si>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</si>
  <si>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</si>
  <si>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</si>
  <si>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</si>
  <si>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</si>
  <si>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</si>
  <si>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</si>
  <si>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</si>
  <si>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</si>
  <si>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</si>
  <si>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</si>
  <si>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</si>
  <si>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</si>
  <si>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</si>
  <si>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</si>
  <si>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</si>
  <si>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</si>
  <si>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</si>
  <si>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</si>
  <si>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</si>
  <si>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</si>
  <si>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</si>
  <si>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</si>
  <si>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</si>
  <si>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</si>
  <si>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</si>
  <si>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</si>
  <si>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</si>
  <si>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</si>
  <si>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</si>
  <si>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</si>
  <si>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</si>
  <si>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</si>
  <si>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</si>
  <si>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</si>
  <si>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</si>
  <si>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</si>
  <si>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</si>
  <si>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</si>
  <si>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</si>
  <si>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</si>
  <si>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</si>
  <si>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</si>
  <si>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</si>
  <si>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</si>
  <si>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</si>
  <si>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</si>
  <si>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</si>
  <si>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</si>
  <si>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</si>
  <si>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</si>
  <si>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</si>
  <si>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</si>
  <si>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</si>
  <si>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</si>
  <si>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</si>
  <si>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</si>
  <si>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</si>
  <si>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</si>
  <si>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</si>
  <si>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</si>
  <si>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</si>
  <si>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</si>
  <si>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</si>
  <si>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</si>
  <si>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</si>
  <si>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</si>
  <si>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</si>
  <si>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</si>
  <si>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</si>
  <si>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</si>
  <si>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</si>
  <si>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</si>
  <si>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</si>
  <si>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</si>
  <si>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</si>
  <si>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</si>
  <si>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</si>
  <si>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</si>
  <si>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</si>
  <si>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</si>
  <si>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</si>
  <si>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</si>
  <si>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</si>
  <si>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</si>
  <si>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</si>
  <si>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</si>
  <si>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</si>
  <si>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</si>
  <si>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</si>
  <si>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</si>
  <si>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</si>
  <si>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</si>
  <si>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</si>
  <si>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</si>
  <si>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</si>
  <si>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</si>
  <si>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</si>
  <si>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</si>
  <si>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</si>
  <si>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</si>
  <si>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</si>
  <si>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</si>
  <si>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</si>
  <si>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</si>
  <si>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</si>
  <si>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</si>
  <si>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</si>
  <si>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</si>
  <si>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</si>
  <si>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</si>
  <si>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</si>
  <si>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</si>
  <si>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</si>
  <si>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</si>
  <si>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</si>
  <si>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</si>
  <si>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</si>
  <si>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</si>
  <si>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</si>
  <si>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</si>
  <si>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</si>
  <si>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</si>
  <si>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</si>
  <si>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</si>
  <si>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</si>
  <si>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</si>
  <si>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</si>
  <si>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</si>
  <si>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</si>
  <si>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</si>
  <si>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</si>
  <si>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</si>
  <si>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</si>
  <si>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</si>
  <si>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</si>
  <si>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</si>
  <si>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</si>
  <si>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</si>
  <si>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</si>
  <si>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</si>
  <si>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</si>
  <si>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</si>
  <si>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</si>
  <si>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</si>
  <si>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</si>
  <si>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</si>
  <si>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</si>
  <si>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</si>
  <si>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</si>
  <si>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</si>
  <si>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</si>
  <si>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</si>
  <si>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</si>
  <si>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</si>
  <si>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</si>
  <si>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</si>
  <si>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</si>
  <si>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</si>
  <si>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</si>
  <si>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</si>
  <si>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</si>
  <si>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</si>
  <si>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</si>
  <si>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</si>
  <si>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</si>
  <si>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</si>
  <si>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</si>
  <si>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</si>
  <si>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</si>
  <si>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</si>
  <si>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</si>
  <si>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</si>
  <si>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</si>
  <si>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</si>
  <si>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</si>
  <si>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</si>
  <si>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</si>
  <si>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</si>
  <si>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</si>
  <si>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</si>
  <si>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</si>
  <si>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</si>
  <si>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</si>
  <si>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</si>
  <si>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</si>
  <si>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</si>
  <si>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</si>
  <si>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</si>
  <si>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</si>
  <si>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</si>
  <si>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</si>
  <si>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</si>
  <si>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</si>
  <si>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</si>
  <si>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</si>
  <si>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</si>
  <si>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</si>
  <si>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</si>
  <si>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</si>
  <si>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</si>
  <si>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</si>
  <si>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</si>
  <si>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</si>
  <si>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</si>
  <si>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</si>
  <si>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</si>
  <si>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</si>
  <si>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</si>
  <si>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</si>
  <si>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</si>
  <si>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</si>
  <si>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</si>
  <si>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</si>
  <si>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</si>
  <si>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</si>
  <si>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</si>
  <si>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</si>
  <si>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</si>
  <si>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</si>
  <si>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</si>
  <si>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</si>
  <si>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</si>
  <si>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</si>
  <si>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</si>
  <si>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</si>
  <si>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</si>
  <si>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</si>
  <si>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</si>
  <si>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</si>
  <si>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</si>
  <si>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</si>
  <si>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</si>
  <si>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</si>
  <si>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</si>
  <si>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</si>
  <si>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</si>
  <si>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</si>
  <si>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</si>
  <si>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</si>
  <si>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</si>
  <si>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</si>
  <si>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</si>
  <si>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</si>
  <si>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</si>
  <si>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</si>
  <si>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</si>
  <si>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</si>
  <si>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</si>
  <si>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</si>
  <si>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</si>
  <si>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</si>
  <si>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</si>
  <si>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</si>
  <si>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</si>
  <si>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</si>
  <si>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</si>
  <si>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</si>
  <si>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</si>
  <si>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</si>
  <si>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</si>
  <si>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</si>
  <si>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</si>
  <si>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</si>
  <si>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</si>
  <si>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</si>
  <si>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</si>
  <si>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</si>
  <si>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</si>
  <si>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</si>
  <si>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</si>
  <si>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</si>
  <si>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</si>
  <si>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</si>
  <si>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</si>
  <si>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</si>
  <si>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</si>
  <si>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</si>
  <si>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</si>
  <si>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</si>
  <si>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</si>
  <si>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</si>
  <si>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</si>
  <si>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</si>
  <si>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</si>
  <si>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</si>
  <si>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</si>
  <si>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</si>
  <si>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</si>
  <si>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</si>
  <si>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</si>
  <si>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</si>
  <si>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</si>
  <si>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</si>
  <si>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</si>
  <si>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</si>
  <si>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</si>
  <si>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</si>
  <si>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</si>
  <si>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</si>
  <si>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</si>
  <si>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</si>
  <si>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</si>
  <si>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</si>
  <si>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</si>
  <si>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</si>
  <si>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</si>
  <si>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</si>
  <si>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</si>
  <si>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</si>
  <si>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</si>
  <si>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</si>
  <si>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</si>
  <si>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</si>
  <si>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</si>
  <si>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</si>
  <si>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</si>
  <si>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</si>
  <si>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</si>
  <si>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</si>
  <si>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</si>
  <si>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</si>
  <si>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</si>
  <si>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</si>
  <si>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</si>
  <si>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</si>
  <si>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</si>
  <si>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</si>
  <si>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</si>
  <si>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</si>
  <si>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</si>
  <si>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</si>
  <si>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</si>
  <si>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</si>
  <si>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</si>
  <si>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</si>
  <si>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</si>
  <si>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</si>
  <si>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</si>
  <si>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</si>
  <si>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</si>
  <si>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</si>
  <si>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</si>
  <si>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</si>
  <si>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</si>
  <si>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</si>
  <si>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</si>
  <si>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</si>
  <si>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</si>
  <si>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</si>
  <si>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</si>
  <si>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</si>
  <si>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</si>
  <si>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</si>
  <si>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</si>
  <si>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</si>
  <si>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</si>
  <si>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</si>
  <si>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</si>
  <si>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</si>
  <si>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</si>
  <si>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</si>
  <si>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</si>
  <si>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</si>
  <si>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</si>
  <si>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</si>
  <si>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</si>
  <si>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</si>
  <si>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</si>
  <si>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</si>
  <si>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</si>
  <si>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</si>
  <si>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</si>
  <si>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</si>
  <si>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</si>
  <si>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</si>
  <si>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</si>
  <si>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</si>
  <si>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</si>
  <si>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</si>
  <si>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</si>
  <si>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</si>
  <si>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</si>
  <si>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</si>
  <si>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</si>
  <si>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</si>
  <si>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</si>
  <si>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</si>
  <si>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</si>
  <si>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</si>
  <si>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</si>
  <si>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</si>
  <si>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</si>
  <si>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</si>
  <si>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</si>
  <si>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</si>
  <si>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</si>
  <si>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</si>
  <si>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</si>
  <si>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</si>
  <si>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</si>
  <si>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</si>
  <si>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</si>
  <si>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</si>
  <si>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</si>
  <si>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</si>
  <si>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</si>
  <si>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</si>
  <si>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</si>
  <si>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</si>
  <si>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</si>
  <si>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</si>
  <si>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</si>
  <si>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</si>
  <si>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</si>
  <si>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</si>
  <si>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</si>
  <si>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</si>
  <si>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</si>
  <si>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</si>
  <si>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</si>
  <si>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</si>
  <si>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</si>
  <si>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</si>
  <si>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</si>
  <si>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</si>
  <si>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</si>
  <si>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</si>
  <si>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</si>
  <si>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</si>
  <si>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</si>
  <si>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</si>
  <si>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</si>
  <si>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</si>
  <si>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</si>
  <si>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</si>
  <si>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</si>
  <si>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</si>
  <si>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</si>
  <si>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</si>
  <si>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</si>
  <si>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</si>
  <si>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</si>
  <si>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</si>
  <si>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</si>
  <si>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</si>
  <si>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</si>
  <si>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</si>
  <si>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</si>
  <si>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</si>
  <si>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</si>
  <si>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</si>
  <si>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</si>
  <si>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</si>
  <si>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</si>
  <si>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</si>
  <si>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</si>
  <si>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</si>
  <si>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</si>
  <si>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</si>
  <si>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</si>
  <si>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</si>
  <si>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</si>
  <si>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</si>
  <si>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</si>
  <si>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</si>
  <si>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</si>
  <si>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</si>
  <si>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</si>
  <si>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</si>
  <si>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</si>
  <si>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</si>
  <si>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</si>
  <si>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</si>
  <si>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</si>
  <si>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</si>
  <si>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</si>
  <si>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</si>
  <si>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</si>
  <si>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</si>
  <si>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</si>
  <si>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</si>
  <si>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</si>
  <si>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</si>
  <si>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</si>
  <si>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</si>
  <si>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</si>
  <si>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</si>
  <si>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</si>
  <si>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</si>
  <si>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</si>
  <si>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</si>
  <si>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</si>
  <si>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</si>
  <si>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</si>
  <si>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</si>
  <si>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</si>
  <si>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</si>
  <si>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</si>
  <si>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</si>
  <si>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</si>
  <si>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</si>
  <si>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</si>
  <si>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</si>
  <si>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</si>
  <si>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</si>
  <si>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</si>
  <si>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</si>
  <si>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</si>
  <si>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</si>
  <si>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</si>
  <si>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</si>
  <si>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</si>
  <si>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</si>
  <si>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</si>
  <si>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</si>
  <si>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</si>
  <si>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</si>
  <si>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</si>
  <si>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</si>
  <si>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</si>
  <si>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</si>
  <si>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</si>
  <si>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</si>
  <si>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</si>
  <si>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</si>
  <si>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</si>
  <si>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</si>
  <si>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</si>
  <si>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</si>
  <si>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</si>
  <si>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</si>
  <si>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</si>
  <si>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</si>
  <si>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</si>
  <si>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</si>
  <si>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</si>
  <si>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</si>
  <si>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</si>
  <si>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</si>
  <si>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</si>
  <si>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</si>
  <si>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</si>
  <si>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</si>
  <si>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</si>
  <si>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</si>
  <si>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</si>
  <si>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</si>
  <si>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</si>
  <si>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</si>
  <si>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</si>
  <si>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</si>
  <si>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</si>
  <si>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</si>
  <si>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</si>
  <si>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</si>
  <si>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</si>
  <si>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</si>
  <si>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</si>
  <si>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</si>
  <si>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</si>
  <si>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</si>
  <si>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</si>
  <si>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</si>
  <si>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</si>
  <si>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</si>
  <si>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</si>
  <si>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</si>
  <si>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</si>
  <si>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</si>
  <si>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</si>
  <si>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</si>
  <si>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</si>
  <si>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</si>
  <si>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</si>
  <si>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</si>
  <si>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</si>
  <si>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</si>
  <si>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</si>
  <si>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</si>
  <si>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</si>
  <si>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</si>
  <si>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</si>
  <si>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</si>
  <si>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</si>
  <si>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</si>
  <si>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</si>
  <si>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</si>
  <si>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</si>
  <si>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</si>
  <si>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</si>
  <si>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</si>
  <si>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</si>
  <si>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</si>
  <si>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</si>
  <si>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</si>
  <si>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</si>
  <si>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</si>
  <si>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</si>
  <si>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</si>
  <si>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</si>
  <si>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</si>
  <si>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</si>
  <si>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</si>
  <si>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</si>
  <si>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</si>
  <si>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</si>
  <si>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</si>
  <si>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</si>
  <si>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</si>
  <si>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</si>
  <si>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</si>
  <si>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</si>
  <si>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</si>
  <si>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</si>
  <si>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</si>
  <si>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</si>
  <si>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</si>
  <si>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</si>
  <si>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</si>
  <si>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</si>
  <si>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</si>
  <si>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</si>
  <si>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</si>
  <si>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</si>
  <si>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</si>
  <si>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</si>
  <si>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</si>
  <si>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</si>
  <si>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</si>
  <si>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</si>
  <si>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</si>
  <si>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</si>
  <si>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</si>
  <si>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</si>
  <si>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</si>
  <si>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</si>
  <si>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</si>
  <si>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</si>
  <si>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</si>
  <si>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</si>
  <si>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</si>
  <si>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</si>
  <si>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</si>
  <si>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</si>
  <si>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</si>
  <si>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</si>
  <si>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</si>
  <si>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</si>
  <si>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</si>
  <si>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</si>
  <si>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</si>
  <si>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</si>
  <si>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</si>
  <si>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</si>
  <si>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</si>
  <si>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</si>
  <si>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</si>
  <si>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</si>
  <si>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</si>
  <si>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</si>
  <si>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</si>
  <si>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</si>
  <si>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</si>
  <si>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</si>
  <si>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</si>
  <si>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</si>
  <si>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</si>
  <si>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</si>
  <si>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</si>
  <si>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</si>
  <si>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</si>
  <si>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</si>
  <si>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</si>
  <si>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</si>
  <si>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</si>
  <si>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</si>
  <si>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</si>
  <si>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</si>
  <si>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</si>
  <si>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</si>
  <si>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</si>
  <si>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</si>
  <si>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</si>
  <si>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</si>
  <si>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</si>
  <si>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</si>
  <si>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</si>
  <si>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</si>
  <si>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</si>
  <si>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</si>
  <si>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</si>
  <si>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</si>
  <si>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</si>
  <si>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</si>
  <si>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</si>
  <si>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</si>
  <si>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</si>
  <si>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</si>
  <si>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</si>
  <si>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</si>
  <si>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</si>
  <si>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</si>
  <si>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</si>
  <si>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</si>
  <si>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</si>
  <si>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</si>
  <si>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</si>
  <si>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</si>
  <si>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</si>
  <si>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</si>
  <si>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</si>
  <si>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</si>
  <si>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</si>
  <si>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</si>
  <si>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</si>
  <si>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</si>
  <si>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</si>
  <si>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</si>
  <si>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</si>
  <si>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</si>
  <si>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</si>
  <si>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</si>
  <si>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</si>
  <si>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</si>
  <si>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</si>
  <si>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</si>
  <si>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</si>
  <si>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</si>
  <si>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</si>
  <si>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</si>
  <si>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</si>
  <si>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</si>
  <si>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</si>
  <si>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</si>
  <si>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</si>
  <si>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</si>
  <si>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</si>
  <si>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</si>
  <si>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</si>
  <si>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</si>
  <si>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</si>
  <si>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</si>
  <si>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</si>
  <si>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</si>
  <si>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</si>
  <si>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</si>
  <si>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</si>
  <si>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</si>
  <si>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</si>
  <si>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</si>
  <si>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</si>
  <si>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</si>
  <si>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</si>
  <si>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</si>
  <si>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</si>
  <si>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</si>
  <si>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</si>
  <si>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</si>
  <si>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</si>
  <si>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</si>
  <si>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</si>
  <si>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</si>
  <si>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</si>
  <si>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</si>
  <si>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</si>
  <si>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</si>
  <si>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</si>
  <si>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</si>
  <si>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</si>
  <si>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</si>
  <si>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</si>
  <si>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</si>
  <si>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</si>
  <si>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</si>
  <si>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</si>
  <si>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</si>
  <si>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</si>
  <si>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</si>
  <si>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</si>
  <si>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</si>
  <si>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</si>
  <si>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</si>
  <si>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</si>
  <si>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</si>
  <si>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</si>
  <si>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</si>
  <si>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</si>
  <si>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</si>
  <si>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</si>
  <si>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</si>
  <si>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</si>
  <si>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</si>
  <si>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</si>
  <si>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</si>
  <si>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</si>
  <si>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</si>
  <si>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</si>
  <si>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</si>
  <si>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</si>
  <si>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</si>
  <si>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</si>
  <si>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</si>
  <si>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</si>
  <si>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</si>
  <si>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</si>
  <si>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</si>
  <si>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</si>
  <si>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</si>
  <si>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</si>
  <si>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</si>
  <si>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</si>
  <si>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</si>
  <si>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</si>
  <si>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</si>
  <si>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</si>
  <si>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</si>
  <si>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</si>
  <si>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</si>
  <si>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</si>
  <si>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</si>
  <si>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</si>
  <si>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</si>
  <si>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</si>
  <si>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</si>
  <si>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</si>
  <si>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</si>
  <si>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</si>
  <si>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</si>
  <si>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</si>
  <si>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</si>
  <si>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</si>
  <si>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</si>
  <si>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</si>
  <si>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</si>
  <si>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</si>
  <si>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</si>
  <si>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</si>
  <si>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</si>
  <si>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</si>
  <si>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</si>
  <si>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</si>
  <si>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</si>
  <si>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</si>
  <si>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</si>
  <si>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</si>
  <si>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</si>
  <si>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</si>
  <si>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</si>
  <si>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</si>
  <si>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</si>
  <si>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</si>
  <si>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</si>
  <si>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</si>
  <si>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</si>
  <si>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</si>
  <si>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</si>
  <si>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</si>
  <si>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</si>
  <si>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</si>
  <si>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</si>
  <si>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</si>
  <si>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</si>
  <si>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</si>
  <si>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</si>
  <si>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</si>
  <si>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</si>
  <si>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</si>
  <si>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</si>
  <si>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</si>
  <si>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</si>
  <si>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</si>
  <si>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</si>
  <si>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</si>
  <si>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</si>
  <si>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</si>
  <si>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</si>
  <si>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</si>
  <si>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</si>
  <si>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</si>
  <si>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</si>
  <si>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</si>
  <si>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</si>
  <si>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</si>
  <si>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</si>
  <si>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</si>
  <si>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</si>
  <si>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</si>
  <si>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</si>
  <si>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</si>
  <si>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</si>
  <si>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</si>
  <si>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</si>
  <si>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</si>
  <si>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</si>
  <si>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</si>
  <si>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</si>
  <si>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</si>
  <si>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</si>
  <si>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</si>
  <si>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</si>
  <si>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</si>
  <si>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</si>
  <si>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</si>
  <si>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</si>
  <si>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</si>
  <si>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</si>
  <si>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</si>
  <si>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</si>
  <si>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</si>
  <si>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</si>
  <si>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</si>
  <si>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</si>
  <si>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</si>
  <si>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</si>
  <si>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</si>
  <si>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</si>
  <si>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</si>
  <si>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</si>
  <si>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</si>
  <si>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</si>
  <si>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</si>
  <si>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</si>
  <si>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</si>
  <si>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</si>
  <si>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</si>
  <si>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</si>
  <si>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</si>
  <si>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</si>
  <si>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</si>
  <si>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</si>
  <si>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</si>
  <si>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</si>
  <si>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</si>
  <si>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</si>
  <si>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</si>
  <si>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</si>
  <si>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</si>
  <si>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</si>
  <si>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</si>
  <si>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</si>
  <si>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</si>
  <si>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</si>
  <si>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</si>
  <si>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</si>
  <si>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</si>
  <si>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</si>
  <si>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</si>
  <si>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</si>
  <si>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</si>
  <si>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</si>
  <si>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</si>
  <si>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</si>
  <si>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</si>
  <si>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</si>
  <si>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</si>
  <si>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</si>
  <si>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</si>
  <si>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</si>
  <si>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</si>
  <si>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</si>
  <si>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</si>
  <si>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</si>
  <si>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</si>
  <si>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</si>
  <si>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</si>
  <si>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</si>
  <si>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</si>
  <si>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</si>
  <si>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</si>
  <si>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</si>
  <si>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</si>
  <si>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</si>
  <si>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</si>
  <si>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</si>
  <si>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</si>
  <si>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</si>
  <si>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</si>
  <si>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</si>
  <si>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</si>
  <si>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</si>
  <si>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</si>
  <si>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</si>
  <si>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</si>
  <si>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</si>
  <si>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</si>
  <si>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</si>
  <si>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</si>
  <si>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</si>
  <si>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</si>
  <si>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</si>
  <si>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</si>
  <si>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</si>
  <si>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</si>
  <si>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</si>
  <si>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</si>
  <si>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</si>
  <si>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</si>
  <si>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</si>
  <si>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</si>
  <si>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</si>
  <si>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</si>
  <si>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</si>
  <si>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</si>
  <si>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</si>
  <si>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</si>
  <si>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</si>
  <si>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</si>
  <si>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</si>
  <si>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</si>
  <si>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</si>
  <si>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</si>
  <si>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</si>
  <si>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</si>
  <si>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</si>
  <si>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</si>
  <si>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</si>
  <si>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</si>
  <si>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</si>
  <si>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</si>
  <si>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</si>
  <si>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</si>
  <si>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</si>
  <si>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</si>
  <si>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</si>
  <si>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</si>
  <si>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</si>
  <si>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</si>
  <si>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</si>
  <si>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</si>
  <si>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</si>
  <si>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</si>
  <si>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</si>
  <si>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</si>
  <si>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</si>
  <si>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</si>
  <si>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</si>
  <si>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</si>
  <si>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</si>
  <si>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</si>
  <si>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</si>
  <si>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</si>
  <si>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</si>
  <si>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</si>
  <si>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</si>
  <si>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</si>
  <si>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</si>
  <si>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</si>
  <si>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</si>
  <si>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</si>
  <si>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</si>
  <si>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</si>
  <si>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</si>
  <si>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</si>
  <si>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</si>
  <si>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</si>
  <si>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</si>
  <si>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</si>
  <si>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</si>
  <si>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</si>
  <si>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</si>
  <si>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</si>
  <si>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</si>
  <si>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</si>
  <si>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</si>
  <si>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</si>
  <si>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</si>
  <si>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</si>
  <si>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</si>
  <si>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</si>
  <si>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</si>
  <si>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</si>
  <si>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</si>
  <si>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</si>
  <si>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</si>
  <si>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</si>
  <si>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</si>
  <si>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</si>
  <si>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</si>
  <si>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</si>
  <si>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</si>
  <si>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</si>
  <si>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</si>
  <si>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</si>
  <si>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</si>
  <si>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</si>
  <si>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</si>
  <si>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</si>
  <si>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</si>
  <si>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</si>
  <si>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</si>
  <si>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</si>
  <si>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</si>
  <si>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</si>
  <si>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</si>
  <si>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</si>
  <si>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</si>
  <si>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</si>
  <si>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</si>
  <si>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</si>
  <si>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</si>
  <si>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</si>
  <si>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</si>
  <si>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</si>
  <si>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</si>
  <si>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</si>
  <si>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</si>
  <si>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</si>
  <si>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</si>
  <si>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</si>
  <si>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</si>
  <si>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</si>
  <si>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</si>
  <si>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</si>
  <si>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</si>
  <si>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</si>
  <si>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</si>
  <si>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</si>
  <si>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</si>
  <si>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</si>
  <si>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</si>
  <si>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</si>
  <si>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</si>
  <si>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</si>
  <si>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</si>
  <si>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</si>
  <si>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</si>
  <si>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</si>
  <si>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</si>
  <si>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</si>
  <si>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</si>
  <si>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</si>
  <si>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</si>
  <si>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</si>
  <si>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</si>
  <si>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</si>
  <si>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</si>
  <si>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</si>
  <si>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</si>
  <si>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</si>
  <si>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</si>
  <si>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</si>
  <si>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</si>
  <si>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</si>
  <si>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</si>
  <si>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</si>
  <si>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</si>
  <si>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</si>
  <si>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</si>
  <si>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</si>
  <si>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</si>
  <si>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</si>
  <si>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</si>
  <si>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</si>
  <si>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</si>
  <si>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</si>
  <si>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</si>
  <si>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</si>
  <si>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</si>
  <si>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</si>
  <si>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</si>
  <si>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</si>
  <si>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</si>
  <si>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</si>
  <si>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</si>
  <si>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</si>
  <si>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</si>
  <si>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</si>
  <si>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</si>
  <si>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</si>
  <si>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</si>
  <si>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</si>
  <si>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</si>
  <si>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</si>
  <si>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</si>
  <si>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</si>
  <si>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</si>
  <si>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</si>
  <si>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</si>
  <si>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</si>
  <si>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</si>
  <si>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</si>
  <si>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</si>
  <si>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</si>
  <si>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</si>
  <si>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</si>
  <si>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</si>
  <si>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</si>
  <si>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</si>
  <si>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</si>
  <si>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</si>
  <si>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</si>
  <si>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</si>
  <si>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</si>
  <si>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</si>
  <si>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</si>
  <si>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</si>
  <si>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</si>
  <si>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</si>
  <si>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</si>
  <si>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</si>
  <si>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</si>
  <si>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</si>
  <si>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</si>
  <si>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</si>
  <si>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</si>
  <si>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</si>
  <si>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</si>
  <si>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</si>
  <si>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</si>
  <si>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</si>
  <si>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</si>
  <si>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</si>
  <si>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</si>
  <si>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</si>
  <si>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</si>
  <si>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</si>
  <si>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</si>
  <si>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</si>
  <si>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</si>
  <si>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</si>
  <si>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</si>
  <si>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</si>
  <si>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</si>
  <si>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</si>
  <si>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</si>
  <si>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</si>
  <si>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</si>
  <si>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</si>
  <si>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</si>
  <si>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</si>
  <si>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</si>
  <si>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</si>
  <si>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</si>
  <si>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</si>
  <si>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</si>
  <si>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</si>
  <si>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</si>
  <si>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</si>
  <si>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</si>
  <si>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</si>
  <si>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</si>
  <si>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</si>
  <si>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</si>
  <si>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</si>
  <si>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</si>
  <si>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</si>
  <si>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</si>
  <si>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</si>
  <si>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</si>
  <si>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</si>
  <si>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</si>
  <si>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</si>
  <si>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</si>
  <si>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</si>
  <si>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</si>
  <si>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</si>
  <si>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</si>
  <si>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</si>
  <si>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</si>
  <si>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</si>
  <si>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</si>
  <si>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</si>
  <si>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</si>
  <si>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</si>
  <si>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</si>
  <si>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</si>
  <si>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</si>
  <si>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</si>
  <si>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</si>
  <si>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</si>
  <si>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</si>
  <si>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</si>
  <si>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</si>
  <si>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</si>
  <si>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</si>
  <si>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</si>
  <si>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</si>
  <si>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</si>
  <si>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</si>
  <si>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</si>
  <si>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</si>
  <si>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</si>
  <si>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</si>
  <si>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</si>
  <si>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</si>
  <si>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</si>
  <si>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</si>
  <si>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</si>
  <si>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</si>
  <si>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</si>
  <si>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</si>
  <si>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</si>
  <si>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</si>
  <si>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</si>
  <si>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</si>
  <si>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</si>
  <si>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</si>
  <si>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</si>
  <si>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</si>
  <si>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</si>
  <si>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</si>
  <si>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</si>
  <si>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</si>
  <si>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</si>
  <si>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</si>
  <si>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</si>
  <si>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</si>
  <si>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</si>
  <si>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</si>
  <si>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</si>
  <si>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</si>
  <si>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</si>
  <si>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</si>
  <si>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</si>
  <si>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</si>
  <si>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</si>
  <si>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</si>
  <si>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</si>
  <si>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</si>
  <si>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</si>
  <si>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</si>
  <si>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</si>
  <si>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</si>
  <si>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</si>
  <si>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</si>
  <si>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</si>
  <si>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</si>
  <si>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</si>
  <si>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</si>
  <si>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</si>
  <si>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</si>
  <si>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</si>
  <si>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</si>
  <si>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</si>
  <si>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</si>
  <si>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</si>
  <si>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</si>
  <si>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</si>
  <si>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</si>
  <si>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</si>
  <si>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</si>
  <si>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</si>
  <si>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</si>
  <si>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</si>
  <si>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</si>
  <si>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</si>
  <si>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</si>
  <si>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</si>
  <si>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</si>
  <si>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</si>
  <si>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</si>
  <si>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</si>
  <si>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</si>
  <si>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</si>
  <si>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</si>
  <si>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</si>
  <si>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</si>
  <si>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</si>
  <si>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</si>
  <si>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</si>
  <si>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</si>
  <si>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</si>
  <si>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</si>
  <si>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</si>
  <si>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</si>
  <si>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</si>
  <si>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</si>
  <si>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</si>
  <si>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</si>
  <si>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</si>
  <si>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</si>
  <si>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</si>
  <si>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</si>
  <si>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</si>
  <si>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</si>
  <si>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</si>
  <si>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</si>
  <si>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</si>
  <si>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</si>
  <si>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</si>
  <si>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</si>
  <si>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</si>
  <si>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</si>
  <si>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</si>
  <si>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</si>
  <si>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</si>
  <si>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</si>
  <si>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</si>
  <si>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</si>
  <si>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</si>
  <si>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</si>
  <si>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</si>
  <si>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</si>
  <si>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</si>
  <si>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</si>
  <si>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</si>
  <si>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</si>
  <si>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</si>
  <si>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</si>
  <si>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</si>
  <si>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</si>
  <si>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</si>
  <si>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</si>
  <si>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</si>
  <si>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</si>
  <si>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</si>
  <si>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</si>
  <si>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</si>
  <si>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</si>
  <si>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</si>
  <si>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</si>
  <si>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</si>
  <si>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</si>
  <si>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</si>
  <si>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</si>
  <si>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</si>
  <si>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</si>
  <si>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</si>
  <si>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</si>
  <si>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</si>
  <si>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</si>
  <si>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</si>
  <si>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</si>
  <si>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</si>
  <si>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</si>
  <si>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</si>
  <si>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</si>
  <si>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</si>
  <si>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</si>
  <si>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</si>
  <si>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</si>
  <si>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</si>
  <si>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</si>
  <si>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</si>
  <si>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</si>
  <si>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</si>
  <si>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</si>
  <si>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</si>
  <si>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</si>
  <si>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</si>
  <si>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</si>
  <si>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</si>
  <si>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</si>
  <si>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</si>
  <si>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</si>
  <si>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</si>
  <si>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</si>
  <si>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</si>
  <si>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</si>
  <si>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</si>
  <si>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</si>
  <si>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</si>
  <si>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</si>
  <si>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</si>
  <si>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</si>
  <si>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</si>
  <si>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</si>
  <si>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</si>
  <si>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</si>
  <si>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</si>
  <si>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</si>
  <si>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</si>
  <si>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</si>
  <si>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</si>
  <si>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</si>
  <si>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</si>
  <si>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</si>
  <si>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</si>
  <si>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</si>
  <si>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</si>
  <si>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</si>
  <si>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</si>
  <si>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</si>
  <si>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</si>
  <si>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</si>
  <si>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</si>
  <si>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</si>
  <si>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</si>
  <si>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</si>
  <si>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</si>
  <si>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</si>
  <si>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</si>
  <si>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</si>
  <si>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</si>
  <si>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</si>
  <si>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</si>
  <si>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</si>
  <si>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</si>
  <si>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</si>
  <si>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</si>
  <si>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</si>
  <si>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</si>
  <si>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</si>
  <si>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</si>
  <si>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</si>
  <si>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</si>
  <si>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</si>
  <si>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</si>
  <si>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</si>
  <si>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</si>
  <si>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</si>
  <si>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</si>
  <si>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</si>
  <si>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</si>
  <si>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</si>
  <si>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</si>
  <si>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</si>
  <si>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</si>
  <si>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</si>
  <si>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</si>
  <si>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</si>
  <si>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</si>
  <si>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</si>
  <si>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</si>
  <si>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</si>
  <si>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</si>
  <si>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</si>
  <si>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</si>
  <si>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</si>
  <si>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</si>
  <si>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</si>
  <si>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</si>
  <si>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</si>
  <si>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</si>
  <si>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</si>
  <si>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</si>
  <si>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</si>
  <si>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</si>
  <si>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</si>
  <si>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</si>
  <si>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</si>
  <si>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</si>
  <si>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</si>
  <si>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</si>
  <si>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</si>
  <si>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</si>
  <si>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</si>
  <si>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</si>
  <si>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</si>
  <si>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</si>
  <si>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</si>
  <si>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</si>
  <si>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</si>
  <si>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</si>
  <si>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</si>
  <si>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</si>
  <si>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</si>
  <si>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</si>
  <si>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</si>
  <si>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</si>
  <si>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</si>
  <si>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</si>
  <si>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</si>
  <si>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</si>
  <si>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</si>
  <si>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</si>
  <si>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</si>
  <si>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</si>
  <si>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</si>
  <si>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</si>
  <si>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</si>
  <si>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</si>
  <si>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</si>
  <si>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</si>
  <si>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</si>
  <si>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</si>
  <si>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</si>
  <si>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</si>
  <si>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</si>
  <si>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</si>
  <si>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</si>
  <si>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</si>
  <si>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</si>
  <si>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</si>
  <si>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</si>
  <si>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</si>
  <si>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</si>
  <si>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</si>
  <si>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</si>
  <si>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</si>
  <si>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</si>
  <si>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</si>
  <si>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</si>
  <si>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</si>
  <si>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</si>
  <si>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</si>
  <si>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</si>
  <si>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</si>
  <si>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</si>
  <si>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</si>
  <si>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</si>
  <si>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</si>
  <si>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</si>
  <si>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</si>
  <si>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</si>
  <si>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</si>
  <si>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</si>
  <si>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</si>
  <si>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</si>
  <si>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</si>
  <si>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</si>
  <si>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</si>
  <si>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</si>
  <si>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</si>
  <si>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</si>
  <si>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</si>
  <si>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</si>
  <si>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</si>
  <si>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</si>
  <si>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</si>
  <si>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</si>
  <si>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</si>
  <si>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</si>
  <si>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</si>
  <si>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</si>
  <si>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</si>
  <si>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</si>
  <si>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</si>
  <si>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</si>
  <si>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</si>
  <si>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</si>
  <si>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</si>
  <si>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</si>
  <si>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</si>
  <si>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</si>
  <si>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</si>
  <si>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</si>
  <si>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</si>
  <si>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</si>
  <si>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</si>
  <si>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</si>
  <si>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</si>
  <si>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</si>
  <si>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</si>
  <si>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</si>
  <si>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</si>
  <si>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</si>
  <si>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</si>
  <si>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</si>
  <si>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</si>
  <si>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</si>
  <si>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</si>
  <si>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</si>
  <si>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</si>
  <si>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</si>
  <si>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</si>
  <si>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</si>
  <si>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</si>
  <si>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</si>
  <si>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</si>
  <si>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</si>
  <si>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</si>
  <si>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</si>
  <si>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</si>
  <si>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</si>
  <si>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</si>
  <si>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</si>
  <si>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</si>
  <si>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</si>
  <si>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</si>
  <si>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</si>
  <si>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</si>
  <si>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</si>
  <si>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</si>
  <si>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</si>
  <si>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</si>
  <si>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</si>
  <si>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</si>
  <si>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</si>
  <si>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</si>
  <si>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</si>
  <si>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</si>
  <si>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</si>
  <si>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</si>
  <si>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</si>
  <si>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</si>
  <si>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</si>
  <si>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</si>
  <si>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</si>
  <si>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</si>
  <si>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</si>
  <si>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</si>
  <si>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</si>
  <si>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</si>
  <si>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</si>
  <si>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</si>
  <si>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</si>
  <si>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</si>
  <si>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</si>
  <si>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</si>
  <si>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</si>
  <si>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</si>
  <si>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</si>
  <si>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</si>
  <si>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</si>
  <si>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</si>
  <si>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</si>
  <si>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</si>
  <si>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</si>
  <si>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</si>
  <si>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</si>
  <si>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</si>
  <si>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</si>
  <si>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</si>
  <si>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</si>
  <si>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</si>
  <si>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</si>
  <si>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</si>
  <si>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</si>
  <si>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</si>
  <si>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</si>
  <si>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</si>
  <si>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</si>
  <si>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</si>
  <si>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</si>
  <si>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</si>
  <si>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</si>
  <si>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</si>
  <si>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</si>
  <si>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</si>
  <si>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</si>
  <si>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</si>
  <si>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</si>
  <si>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</si>
  <si>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</si>
  <si>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</si>
  <si>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</si>
  <si>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</si>
  <si>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</si>
  <si>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</si>
  <si>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</si>
  <si>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</si>
  <si>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</si>
  <si>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</si>
  <si>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</si>
  <si>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</si>
  <si>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</si>
  <si>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</si>
  <si>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</si>
  <si>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</si>
  <si>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</si>
  <si>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</si>
  <si>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</si>
  <si>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</si>
  <si>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</si>
  <si>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</si>
  <si>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</si>
  <si>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</si>
  <si>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</si>
  <si>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</si>
  <si>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</si>
  <si>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</si>
  <si>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</si>
  <si>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</si>
  <si>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</si>
  <si>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</si>
  <si>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</si>
  <si>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</si>
  <si>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</si>
  <si>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</si>
  <si>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</si>
  <si>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</si>
  <si>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</si>
  <si>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</si>
  <si>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</si>
  <si>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</si>
  <si>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</si>
  <si>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</si>
  <si>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</si>
  <si>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</si>
  <si>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</si>
  <si>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</si>
  <si>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</si>
  <si>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</si>
  <si>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</si>
  <si>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</si>
  <si>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</si>
  <si>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</si>
  <si>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</si>
  <si>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</si>
  <si>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</si>
  <si>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</si>
  <si>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</si>
  <si>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</si>
  <si>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</si>
  <si>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</si>
  <si>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</si>
  <si>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</si>
  <si>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</si>
  <si>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</si>
  <si>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</si>
  <si>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</si>
  <si>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</si>
  <si>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</si>
  <si>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</si>
  <si>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</si>
  <si>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</si>
  <si>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</si>
  <si>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</si>
  <si>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</si>
  <si>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</si>
  <si>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</si>
  <si>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</si>
  <si>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</si>
  <si>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</si>
  <si>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</si>
  <si>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</si>
  <si>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</si>
  <si>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</si>
  <si>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</si>
  <si>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</si>
  <si>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</si>
  <si>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</si>
  <si>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</si>
  <si>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</si>
  <si>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</si>
  <si>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</si>
  <si>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</si>
  <si>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</si>
  <si>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</si>
  <si>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</si>
  <si>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</si>
  <si>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</si>
  <si>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</si>
  <si>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</si>
  <si>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</si>
  <si>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</si>
  <si>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</si>
  <si>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</si>
  <si>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</si>
  <si>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</si>
  <si>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</si>
  <si>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</si>
  <si>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</si>
  <si>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</si>
  <si>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</si>
  <si>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</si>
  <si>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</si>
  <si>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</si>
  <si>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</si>
  <si>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</si>
  <si>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</si>
  <si>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</si>
  <si>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</si>
  <si>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</si>
  <si>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</si>
  <si>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</si>
  <si>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</si>
  <si>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</si>
  <si>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</si>
  <si>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</si>
  <si>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</si>
  <si>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</si>
  <si>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</si>
  <si>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</si>
  <si>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</si>
  <si>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</si>
  <si>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</si>
  <si>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</si>
  <si>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</si>
  <si>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</si>
  <si>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</si>
  <si>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</si>
  <si>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</si>
  <si>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</si>
  <si>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</si>
  <si>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</si>
  <si>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</si>
  <si>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</si>
  <si>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</si>
  <si>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</si>
  <si>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</si>
  <si>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</si>
  <si>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</si>
  <si>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</si>
  <si>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</si>
  <si>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</si>
  <si>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</si>
  <si>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</si>
  <si>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</si>
  <si>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</si>
  <si>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</si>
  <si>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</si>
  <si>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</si>
  <si>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</si>
  <si>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</si>
  <si>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</si>
  <si>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</si>
  <si>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</si>
  <si>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</si>
  <si>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</si>
  <si>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</si>
  <si>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</si>
  <si>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</si>
  <si>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</si>
  <si>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</si>
  <si>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</si>
  <si>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</si>
  <si>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</si>
  <si>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</si>
  <si>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</si>
  <si>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</si>
  <si>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</si>
  <si>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</si>
  <si>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</si>
  <si>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</si>
  <si>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</si>
  <si>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</si>
  <si>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</si>
  <si>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</si>
  <si>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</si>
  <si>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</si>
  <si>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</si>
  <si>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</si>
  <si>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</si>
  <si>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</si>
  <si>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</si>
  <si>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</si>
  <si>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</si>
  <si>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</si>
  <si>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</si>
  <si>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</si>
  <si>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</si>
  <si>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</si>
  <si>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</si>
  <si>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</si>
  <si>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</si>
  <si>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</si>
  <si>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</si>
  <si>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</si>
  <si>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</si>
  <si>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</si>
  <si>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</si>
  <si>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</si>
  <si>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</si>
  <si>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</si>
  <si>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</si>
  <si>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</si>
  <si>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</si>
  <si>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</si>
  <si>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</si>
  <si>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</si>
  <si>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</si>
  <si>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</si>
  <si>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</si>
  <si>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</si>
  <si>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</si>
  <si>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</si>
  <si>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</si>
  <si>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</si>
  <si>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</si>
  <si>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</si>
  <si>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</si>
  <si>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</si>
  <si>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</si>
  <si>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</si>
  <si>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</si>
  <si>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</si>
  <si>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</si>
  <si>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</si>
  <si>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</si>
  <si>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</si>
  <si>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</si>
  <si>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</si>
  <si>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</si>
  <si>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</si>
  <si>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</si>
  <si>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</si>
  <si>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</si>
  <si>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</si>
  <si>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</si>
  <si>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</si>
  <si>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</si>
  <si>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</si>
  <si>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</si>
  <si>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</si>
  <si>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</si>
  <si>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</si>
  <si>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</si>
  <si>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</si>
  <si>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</si>
  <si>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</si>
  <si>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</si>
  <si>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</si>
  <si>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</si>
  <si>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</si>
  <si>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</si>
  <si>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</si>
  <si>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</si>
  <si>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</si>
  <si>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</si>
  <si>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</si>
  <si>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</si>
  <si>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</si>
  <si>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</si>
  <si>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</si>
  <si>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</si>
  <si>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</si>
  <si>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</si>
  <si>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</si>
  <si>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</si>
  <si>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</si>
  <si>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</si>
  <si>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</si>
  <si>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</si>
  <si>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</si>
  <si>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</si>
  <si>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</si>
  <si>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</si>
  <si>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</si>
  <si>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</si>
  <si>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</si>
  <si>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</si>
  <si>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</si>
  <si>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</si>
  <si>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</si>
  <si>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</si>
  <si>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</si>
  <si>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</si>
  <si>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</si>
  <si>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</si>
  <si>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</si>
  <si>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</si>
  <si>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</si>
  <si>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</si>
  <si>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</si>
  <si>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</si>
  <si>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</si>
  <si>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</si>
  <si>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</si>
  <si>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</si>
  <si>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</si>
  <si>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</si>
  <si>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</si>
  <si>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</si>
  <si>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</si>
  <si>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</si>
  <si>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</si>
  <si>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</si>
  <si>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</si>
  <si>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</si>
  <si>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</si>
  <si>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</si>
  <si>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</si>
  <si>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</si>
  <si>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</si>
  <si>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</si>
  <si>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</si>
  <si>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</si>
  <si>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</si>
  <si>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</si>
  <si>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</si>
  <si>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</si>
  <si>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</si>
  <si>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</si>
  <si>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</si>
  <si>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</si>
  <si>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</si>
  <si>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</si>
  <si>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</si>
  <si>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</si>
  <si>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</si>
  <si>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</si>
  <si>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</si>
  <si>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</si>
  <si>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</si>
  <si>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</si>
  <si>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</si>
  <si>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</si>
  <si>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</si>
  <si>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</si>
  <si>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</si>
  <si>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</si>
  <si>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</si>
  <si>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</si>
  <si>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</si>
  <si>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</si>
  <si>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</si>
  <si>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</si>
  <si>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</si>
  <si>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</si>
  <si>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</si>
  <si>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</si>
  <si>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</si>
  <si>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</si>
  <si>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</si>
  <si>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</si>
  <si>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</si>
  <si>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</si>
  <si>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</si>
  <si>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</si>
  <si>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</si>
  <si>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</si>
  <si>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</si>
  <si>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</si>
  <si>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</si>
  <si>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</si>
  <si>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</si>
  <si>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</si>
  <si>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</si>
  <si>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</si>
  <si>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</si>
  <si>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</si>
  <si>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</si>
  <si>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</si>
  <si>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</si>
  <si>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</si>
  <si>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</si>
  <si>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</si>
  <si>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</si>
  <si>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</si>
  <si>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</si>
  <si>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</si>
  <si>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</si>
  <si>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</si>
  <si>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</si>
  <si>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</si>
  <si>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</si>
  <si>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</si>
  <si>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</si>
  <si>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</si>
  <si>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</si>
  <si>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</si>
  <si>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</si>
  <si>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</si>
  <si>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</si>
  <si>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</si>
  <si>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</si>
  <si>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</si>
  <si>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</si>
  <si>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</si>
  <si>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</si>
  <si>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</si>
  <si>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</si>
  <si>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</si>
  <si>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</si>
  <si>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</si>
  <si>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</si>
  <si>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</si>
  <si>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</si>
  <si>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</si>
  <si>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</si>
  <si>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</si>
  <si>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</si>
  <si>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</si>
  <si>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</si>
  <si>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</si>
  <si>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</si>
  <si>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</si>
  <si>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</si>
  <si>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</si>
  <si>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</si>
  <si>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</si>
  <si>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</si>
  <si>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</si>
  <si>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</si>
  <si>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</si>
  <si>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</si>
  <si>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</si>
  <si>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</si>
  <si>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</si>
  <si>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</si>
  <si>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</si>
  <si>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</si>
  <si>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</si>
  <si>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</si>
  <si>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</si>
  <si>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</si>
  <si>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</si>
  <si>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</si>
  <si>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</si>
  <si>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</si>
  <si>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</si>
  <si>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</si>
  <si>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</si>
  <si>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</si>
  <si>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</si>
  <si>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</si>
  <si>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</si>
  <si>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</si>
  <si>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</si>
  <si>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</si>
  <si>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</si>
  <si>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</si>
  <si>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</si>
  <si>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</si>
  <si>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</si>
  <si>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</si>
  <si>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</si>
  <si>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</si>
  <si>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</si>
  <si>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</si>
  <si>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</si>
  <si>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</si>
  <si>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</si>
  <si>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</si>
  <si>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</si>
  <si>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</si>
  <si>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</si>
  <si>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</si>
  <si>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</si>
  <si>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</si>
  <si>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</si>
  <si>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</si>
  <si>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</si>
  <si>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</si>
  <si>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</si>
  <si>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</si>
  <si>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</si>
  <si>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</si>
  <si>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</si>
  <si>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</si>
  <si>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</si>
  <si>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</si>
  <si>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</si>
  <si>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</si>
  <si>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</si>
  <si>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</si>
  <si>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</si>
  <si>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</si>
  <si>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</si>
  <si>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</si>
  <si>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</si>
  <si>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</si>
  <si>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</si>
  <si>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</si>
  <si>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</si>
  <si>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</si>
  <si>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</si>
  <si>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</si>
  <si>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</si>
  <si>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</si>
  <si>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</si>
  <si>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</si>
  <si>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</si>
  <si>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</si>
  <si>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</si>
  <si>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</si>
  <si>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</si>
  <si>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</si>
  <si>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</si>
  <si>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</si>
  <si>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</si>
  <si>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</si>
  <si>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</si>
  <si>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</si>
  <si>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</si>
  <si>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</si>
  <si>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</si>
  <si>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</si>
  <si>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</si>
  <si>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</si>
  <si>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</si>
  <si>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</si>
  <si>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</si>
  <si>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</si>
  <si>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</si>
  <si>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</si>
  <si>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</si>
  <si>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</si>
  <si>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</si>
  <si>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</si>
  <si>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</si>
  <si>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</si>
  <si>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</si>
  <si>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</si>
  <si>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</si>
  <si>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</si>
  <si>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</si>
  <si>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</si>
  <si>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</si>
  <si>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</si>
  <si>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</si>
  <si>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</si>
  <si>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</si>
  <si>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</si>
  <si>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</si>
  <si>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</si>
  <si>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</si>
  <si>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</si>
  <si>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</si>
  <si>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</si>
  <si>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</si>
  <si>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</si>
  <si>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</si>
  <si>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</si>
  <si>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</si>
  <si>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</si>
  <si>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</si>
  <si>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</si>
  <si>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</si>
  <si>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</si>
  <si>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</si>
  <si>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</si>
  <si>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</si>
  <si>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</si>
  <si>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</si>
  <si>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</si>
  <si>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</si>
  <si>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</si>
  <si>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</si>
  <si>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</si>
  <si>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</si>
  <si>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</si>
  <si>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</si>
  <si>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</si>
  <si>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</si>
  <si>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</si>
  <si>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</si>
  <si>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</si>
  <si>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</si>
  <si>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</si>
  <si>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</si>
  <si>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</si>
  <si>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</si>
  <si>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</si>
  <si>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</si>
  <si>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</si>
  <si>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</si>
  <si>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</si>
  <si>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</si>
  <si>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</si>
  <si>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</si>
  <si>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</si>
  <si>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</si>
  <si>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</si>
  <si>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</si>
  <si>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</si>
  <si>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</si>
  <si>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</si>
  <si>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</si>
  <si>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</si>
  <si>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</si>
  <si>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</si>
  <si>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</si>
  <si>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</si>
  <si>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</si>
  <si>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</si>
  <si>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</si>
  <si>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</si>
  <si>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</si>
  <si>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</si>
  <si>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</si>
  <si>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</si>
  <si>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</si>
  <si>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</si>
  <si>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</si>
  <si>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</si>
  <si>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</si>
  <si>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</si>
  <si>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</si>
  <si>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</si>
  <si>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</si>
  <si>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</si>
  <si>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</si>
  <si>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</si>
  <si>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</si>
  <si>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</si>
  <si>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</si>
  <si>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</si>
  <si>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</si>
  <si>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</si>
  <si>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</si>
  <si>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</si>
  <si>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</si>
  <si>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</si>
  <si>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</si>
  <si>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</si>
  <si>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</si>
  <si>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</si>
  <si>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</si>
  <si>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</si>
  <si>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</si>
  <si>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</si>
  <si>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</si>
  <si>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</si>
  <si>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</si>
  <si>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</si>
  <si>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</si>
  <si>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</si>
  <si>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</si>
  <si>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</si>
  <si>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</si>
  <si>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</si>
  <si>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</si>
  <si>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</si>
  <si>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</si>
  <si>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</si>
  <si>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</si>
  <si>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</si>
  <si>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</si>
  <si>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</si>
  <si>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</si>
  <si>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</si>
  <si>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</si>
  <si>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</si>
  <si>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</si>
  <si>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</si>
  <si>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</si>
  <si>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</si>
  <si>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</si>
  <si>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</si>
  <si>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</si>
  <si>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</si>
  <si>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</si>
  <si>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</si>
  <si>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</si>
  <si>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</si>
  <si>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</si>
  <si>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</si>
  <si>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</si>
  <si>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</si>
  <si>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</si>
  <si>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</si>
  <si>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</si>
  <si>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</si>
  <si>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</si>
  <si>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</si>
  <si>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</si>
  <si>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</si>
  <si>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</si>
  <si>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</si>
  <si>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</si>
  <si>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</si>
  <si>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</si>
  <si>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</si>
  <si>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</si>
  <si>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</si>
  <si>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</si>
  <si>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</si>
  <si>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</si>
  <si>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</si>
  <si>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</si>
  <si>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</si>
  <si>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</si>
  <si>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</si>
  <si>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</si>
  <si>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</si>
  <si>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</si>
  <si>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</si>
  <si>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</si>
  <si>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</si>
  <si>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</si>
  <si>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</si>
  <si>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</si>
  <si>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</si>
  <si>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</si>
  <si>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</si>
  <si>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</si>
  <si>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</si>
  <si>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</si>
  <si>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</si>
  <si>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</si>
  <si>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</si>
  <si>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</si>
  <si>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</si>
  <si>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</si>
  <si>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</si>
  <si>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</si>
  <si>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</si>
  <si>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</si>
  <si>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</si>
  <si>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</si>
  <si>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</si>
  <si>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</si>
  <si>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</si>
  <si>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</si>
  <si>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</si>
  <si>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</si>
  <si>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</si>
  <si>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</si>
  <si>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</si>
  <si>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</si>
  <si>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</si>
  <si>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</si>
  <si>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</si>
  <si>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</si>
  <si>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</si>
  <si>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</si>
  <si>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</si>
  <si>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</si>
  <si>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</si>
  <si>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</si>
  <si>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</si>
  <si>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</si>
  <si>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</si>
  <si>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</si>
  <si>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</si>
  <si>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</si>
  <si>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</si>
  <si>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</si>
  <si>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</si>
  <si>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</si>
  <si>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</si>
  <si>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</si>
  <si>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</si>
  <si>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</si>
  <si>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</si>
  <si>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</si>
  <si>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</si>
  <si>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</si>
  <si>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</si>
  <si>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</si>
  <si>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</si>
  <si>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</si>
  <si>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</si>
  <si>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</si>
  <si>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</si>
  <si>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</si>
  <si>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</si>
  <si>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</si>
  <si>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</si>
  <si>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</si>
  <si>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</si>
  <si>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</si>
  <si>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</si>
  <si>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</si>
  <si>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</si>
  <si>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</si>
  <si>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</si>
  <si>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</si>
  <si>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</si>
  <si>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</si>
  <si>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</si>
  <si>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</si>
  <si>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</si>
  <si>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</si>
  <si>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</si>
  <si>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</si>
  <si>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</si>
  <si>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</si>
  <si>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</si>
  <si>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</si>
  <si>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</si>
  <si>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</si>
  <si>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</si>
  <si>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</si>
  <si>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</si>
  <si>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</si>
  <si>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</si>
  <si>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</si>
  <si>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</si>
  <si>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</si>
  <si>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</si>
  <si>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</si>
  <si>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</si>
  <si>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</si>
  <si>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</si>
  <si>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</si>
  <si>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</si>
  <si>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</si>
  <si>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</si>
  <si>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</si>
  <si>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</si>
  <si>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</si>
  <si>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</si>
  <si>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</si>
  <si>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</si>
  <si>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</si>
  <si>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</si>
  <si>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</si>
  <si>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</si>
  <si>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</si>
  <si>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</si>
  <si>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</si>
  <si>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</si>
  <si>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</si>
  <si>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</si>
  <si>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</si>
  <si>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</si>
  <si>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</si>
  <si>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</si>
  <si>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</si>
  <si>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</si>
  <si>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</si>
  <si>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</si>
  <si>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</si>
  <si>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</si>
  <si>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</si>
  <si>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</si>
  <si>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</si>
  <si>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</si>
  <si>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</si>
  <si>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</si>
  <si>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</si>
  <si>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</si>
  <si>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</si>
  <si>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</si>
  <si>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</si>
  <si>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</si>
  <si>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</si>
  <si>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</si>
  <si>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</si>
  <si>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</si>
  <si>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</si>
  <si>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</si>
  <si>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</si>
  <si>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</si>
  <si>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</si>
  <si>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</si>
  <si>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</si>
  <si>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</si>
  <si>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</si>
  <si>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</si>
  <si>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</si>
  <si>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</si>
  <si>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</si>
  <si>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</si>
  <si>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</si>
  <si>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</si>
  <si>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</si>
  <si>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</si>
  <si>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</si>
  <si>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</si>
  <si>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</si>
  <si>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</si>
  <si>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</si>
  <si>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</si>
  <si>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</si>
  <si>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</si>
  <si>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</si>
  <si>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</si>
  <si>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</si>
  <si>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</si>
  <si>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</si>
  <si>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</si>
  <si>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</si>
  <si>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</si>
  <si>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</si>
  <si>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</si>
  <si>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</si>
  <si>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</si>
  <si>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</si>
  <si>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</si>
  <si>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</si>
  <si>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</si>
  <si>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</si>
  <si>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</si>
  <si>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</si>
  <si>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</si>
  <si>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</si>
  <si>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</si>
  <si>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</si>
  <si>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</si>
  <si>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</si>
  <si>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</si>
  <si>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</si>
  <si>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</si>
  <si>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</si>
  <si>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</si>
  <si>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</si>
  <si>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</si>
  <si>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</si>
  <si>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</si>
  <si>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</si>
  <si>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</si>
  <si>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</si>
  <si>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</si>
  <si>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</si>
  <si>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</si>
  <si>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</si>
  <si>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</si>
  <si>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</si>
  <si>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</si>
  <si>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</si>
  <si>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</si>
  <si>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</si>
  <si>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</si>
  <si>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</si>
  <si>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</si>
  <si>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</si>
  <si>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</si>
  <si>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</si>
  <si>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</si>
  <si>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</si>
  <si>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</si>
  <si>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</si>
  <si>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</si>
  <si>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</si>
  <si>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</si>
  <si>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</si>
  <si>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</si>
  <si>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</si>
  <si>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</si>
  <si>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</si>
  <si>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</si>
  <si>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</si>
  <si>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</si>
  <si>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</si>
  <si>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</si>
  <si>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</si>
  <si>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</si>
  <si>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</si>
  <si>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</si>
  <si>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</si>
  <si>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</si>
  <si>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</si>
  <si>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</si>
  <si>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</si>
  <si>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</si>
  <si>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</si>
  <si>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</si>
  <si>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</si>
  <si>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</si>
  <si>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</si>
  <si>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</si>
  <si>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</si>
  <si>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</si>
  <si>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</si>
  <si>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</si>
  <si>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</si>
  <si>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</si>
  <si>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</si>
  <si>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</si>
  <si>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</si>
  <si>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</si>
  <si>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</si>
  <si>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</si>
  <si>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</si>
  <si>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</si>
  <si>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</si>
  <si>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</si>
  <si>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</si>
  <si>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</si>
  <si>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</si>
  <si>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</si>
  <si>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</si>
  <si>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</si>
  <si>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</si>
  <si>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</si>
  <si>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</si>
  <si>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</si>
  <si>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</si>
  <si>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</si>
  <si>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</si>
  <si>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</si>
  <si>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</si>
  <si>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</si>
  <si>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</si>
  <si>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</si>
  <si>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</si>
  <si>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</si>
  <si>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</si>
  <si>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</si>
  <si>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</si>
  <si>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</si>
  <si>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</si>
  <si>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</si>
  <si>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</si>
  <si>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</si>
  <si>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</si>
  <si>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</si>
  <si>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</si>
  <si>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</si>
  <si>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</si>
  <si>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</si>
  <si>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</si>
  <si>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</si>
  <si>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</si>
  <si>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</si>
  <si>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</si>
  <si>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</si>
  <si>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</si>
  <si>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</si>
  <si>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</si>
  <si>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</si>
  <si>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</si>
  <si>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</si>
  <si>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</si>
  <si>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</si>
  <si>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</si>
  <si>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</si>
  <si>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</si>
  <si>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</si>
  <si>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</si>
  <si>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</si>
  <si>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</si>
  <si>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</si>
  <si>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</si>
  <si>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</si>
  <si>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</si>
  <si>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</si>
  <si>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</si>
  <si>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</si>
  <si>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</si>
  <si>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</si>
  <si>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</si>
  <si>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</si>
  <si>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</si>
  <si>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</si>
  <si>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</si>
  <si>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</si>
  <si>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</si>
  <si>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</si>
  <si>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</si>
  <si>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</si>
  <si>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</si>
  <si>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</si>
  <si>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</si>
  <si>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</si>
  <si>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</si>
  <si>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</si>
  <si>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</si>
  <si>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</si>
  <si>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</si>
  <si>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</si>
  <si>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</si>
  <si>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</si>
  <si>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</si>
  <si>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</si>
  <si>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</si>
  <si>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</si>
  <si>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</si>
  <si>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</si>
  <si>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</si>
  <si>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</si>
  <si>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</si>
  <si>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</si>
  <si>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</si>
  <si>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</si>
  <si>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</si>
  <si>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</si>
  <si>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</si>
  <si>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</si>
  <si>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</si>
  <si>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</si>
  <si>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</si>
  <si>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</si>
  <si>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</si>
  <si>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</si>
  <si>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</si>
  <si>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</si>
  <si>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</si>
  <si>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</si>
  <si>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</si>
  <si>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</si>
  <si>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</si>
  <si>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</si>
  <si>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</si>
  <si>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</si>
  <si>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</si>
  <si>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</si>
  <si>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</si>
  <si>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</si>
  <si>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</si>
  <si>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</si>
  <si>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</si>
  <si>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</si>
  <si>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</si>
  <si>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</si>
  <si>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</si>
  <si>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</si>
  <si>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</si>
  <si>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</si>
  <si>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</si>
  <si>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</si>
  <si>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</si>
  <si>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</si>
  <si>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</si>
  <si>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</si>
  <si>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</si>
  <si>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</si>
  <si>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</si>
  <si>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</si>
  <si>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</si>
  <si>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</si>
  <si>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</si>
  <si>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</si>
  <si>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</si>
  <si>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</si>
  <si>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</si>
  <si>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</si>
  <si>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</si>
  <si>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</si>
  <si>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</si>
  <si>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</si>
  <si>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</si>
  <si>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</si>
  <si>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</si>
  <si>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</si>
  <si>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</si>
  <si>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</si>
  <si>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</si>
  <si>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</si>
  <si>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</si>
  <si>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</si>
  <si>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</si>
  <si>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</si>
  <si>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</si>
  <si>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</si>
  <si>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</si>
  <si>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</si>
  <si>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</si>
  <si>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</si>
  <si>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</si>
  <si>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</si>
  <si>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</si>
  <si>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</si>
  <si>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</si>
  <si>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</si>
  <si>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</si>
  <si>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</si>
  <si>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</si>
  <si>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</si>
  <si>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</si>
  <si>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</si>
  <si>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</si>
  <si>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</si>
  <si>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</si>
  <si>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</si>
  <si>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</si>
  <si>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</si>
  <si>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</si>
  <si>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</si>
  <si>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</si>
  <si>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</si>
  <si>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</si>
  <si>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</si>
  <si>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</si>
  <si>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</si>
  <si>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</si>
  <si>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</si>
  <si>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</si>
  <si>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</si>
  <si>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</si>
  <si>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</si>
  <si>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</si>
  <si>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</si>
  <si>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</si>
  <si>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</si>
  <si>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</si>
  <si>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</si>
  <si>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</si>
  <si>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</si>
  <si>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</si>
  <si>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</si>
  <si>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</si>
  <si>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</si>
  <si>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</si>
  <si>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</si>
  <si>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</si>
  <si>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</si>
  <si>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</si>
  <si>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</si>
  <si>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</si>
  <si>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</si>
  <si>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</si>
  <si>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</si>
  <si>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</si>
  <si>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</si>
  <si>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</si>
  <si>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</si>
  <si>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</si>
  <si>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</si>
  <si>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</si>
  <si>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</si>
  <si>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</si>
  <si>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</si>
  <si>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</si>
  <si>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</si>
  <si>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</si>
  <si>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</si>
  <si>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</si>
  <si>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</si>
  <si>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</si>
  <si>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</si>
  <si>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</si>
  <si>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</si>
  <si>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</si>
  <si>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</si>
  <si>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</si>
  <si>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</si>
  <si>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</si>
  <si>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</si>
  <si>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</si>
  <si>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</si>
  <si>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</si>
  <si>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</si>
  <si>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</si>
  <si>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</si>
  <si>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</si>
  <si>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</si>
  <si>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</si>
  <si>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</si>
  <si>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</si>
  <si>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</si>
  <si>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</si>
  <si>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</si>
  <si>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</si>
  <si>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</si>
  <si>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</si>
  <si>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</si>
  <si>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</si>
  <si>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</si>
  <si>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</si>
  <si>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</si>
  <si>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</si>
  <si>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</si>
  <si>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</si>
  <si>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</si>
  <si>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</si>
  <si>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</si>
  <si>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</si>
  <si>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</si>
  <si>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</si>
  <si>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</si>
  <si>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</si>
  <si>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</si>
  <si>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</si>
  <si>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</si>
  <si>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</si>
  <si>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</si>
  <si>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</si>
  <si>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</si>
  <si>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</si>
  <si>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</si>
  <si>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</si>
  <si>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</si>
  <si>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</si>
  <si>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</si>
  <si>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</si>
  <si>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</si>
  <si>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</si>
  <si>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</si>
  <si>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</si>
  <si>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</si>
  <si>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</si>
  <si>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</si>
  <si>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</si>
  <si>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</si>
  <si>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</si>
  <si>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</si>
  <si>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</si>
  <si>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</si>
  <si>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</si>
  <si>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</si>
  <si>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</si>
  <si>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</si>
  <si>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</si>
  <si>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</si>
  <si>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</si>
  <si>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</si>
  <si>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</si>
  <si>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</si>
  <si>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</si>
  <si>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</si>
  <si>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</si>
  <si>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</si>
  <si>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</si>
  <si>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</si>
  <si>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</si>
  <si>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</si>
  <si>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</si>
  <si>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</si>
  <si>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</si>
  <si>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</si>
  <si>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</si>
  <si>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</si>
  <si>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</si>
  <si>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</si>
  <si>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</si>
  <si>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</si>
  <si>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</si>
  <si>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</si>
  <si>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</si>
  <si>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</si>
  <si>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</si>
  <si>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</si>
  <si>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</si>
  <si>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</si>
  <si>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</si>
  <si>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</si>
  <si>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</si>
  <si>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</si>
  <si>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</si>
  <si>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</si>
  <si>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</si>
  <si>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</si>
  <si>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</si>
  <si>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</si>
  <si>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</si>
  <si>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</si>
  <si>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</si>
  <si>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</si>
  <si>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</si>
  <si>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</si>
  <si>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</si>
  <si>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</si>
  <si>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</si>
  <si>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</si>
  <si>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</si>
  <si>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</si>
  <si>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</si>
  <si>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</si>
  <si>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</si>
  <si>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</si>
  <si>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</si>
  <si>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</si>
  <si>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</si>
  <si>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</si>
  <si>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</si>
  <si>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</si>
  <si>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</si>
  <si>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</si>
  <si>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</si>
  <si>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</si>
  <si>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</si>
  <si>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</si>
  <si>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</si>
  <si>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</si>
  <si>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</si>
  <si>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</si>
  <si>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</si>
  <si>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</si>
  <si>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</si>
  <si>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</si>
  <si>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</si>
  <si>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</si>
  <si>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</si>
  <si>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</si>
  <si>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</si>
  <si>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</si>
  <si>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</si>
  <si>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</si>
  <si>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</si>
  <si>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</si>
  <si>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</si>
  <si>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</si>
  <si>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</si>
  <si>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</si>
  <si>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</si>
  <si>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</si>
  <si>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</si>
  <si>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</si>
  <si>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</si>
  <si>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</si>
  <si>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</si>
  <si>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</si>
  <si>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</si>
  <si>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</si>
  <si>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</si>
  <si>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</si>
  <si>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</si>
  <si>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</si>
  <si>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</si>
  <si>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</si>
  <si>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</si>
  <si>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</si>
  <si>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</si>
  <si>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</si>
  <si>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</si>
  <si>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</si>
  <si>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</si>
  <si>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</si>
  <si>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</si>
  <si>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</si>
  <si>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</si>
  <si>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</si>
  <si>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</si>
  <si>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</si>
  <si>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</si>
  <si>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</si>
  <si>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</si>
  <si>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</si>
  <si>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</si>
  <si>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</si>
  <si>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</si>
  <si>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</si>
  <si>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</si>
  <si>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</si>
  <si>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</si>
  <si>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</si>
  <si>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</si>
  <si>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</si>
  <si>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</si>
  <si>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</si>
  <si>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</si>
  <si>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</si>
  <si>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</si>
  <si>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</si>
  <si>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</si>
  <si>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</si>
  <si>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</si>
  <si>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</si>
  <si>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</si>
  <si>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</si>
  <si>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</si>
  <si>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</si>
  <si>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</si>
  <si>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</si>
  <si>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</si>
  <si>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</si>
  <si>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</si>
  <si>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</si>
  <si>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</si>
  <si>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</si>
  <si>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</si>
  <si>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</si>
  <si>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</si>
  <si>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</si>
  <si>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</si>
  <si>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</si>
  <si>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</si>
  <si>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</si>
  <si>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</si>
  <si>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</si>
  <si>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</si>
  <si>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</si>
  <si>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</si>
  <si>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</si>
  <si>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</si>
  <si>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</si>
  <si>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</si>
  <si>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</si>
  <si>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</si>
  <si>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</si>
  <si>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</si>
  <si>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</si>
  <si>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</si>
  <si>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</si>
  <si>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</si>
  <si>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</si>
  <si>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</si>
  <si>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</si>
  <si>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</si>
  <si>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</si>
  <si>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</si>
  <si>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</si>
  <si>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</si>
  <si>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</si>
  <si>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</si>
  <si>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</si>
  <si>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</si>
  <si>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</si>
  <si>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</si>
  <si>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</si>
  <si>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</si>
  <si>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</si>
  <si>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</si>
  <si>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</si>
  <si>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</si>
  <si>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</si>
  <si>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</si>
  <si>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</si>
  <si>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</si>
  <si>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</si>
  <si>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</si>
  <si>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</si>
  <si>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</si>
  <si>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</si>
  <si>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</si>
  <si>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</si>
  <si>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</si>
  <si>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</si>
  <si>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</si>
  <si>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</si>
  <si>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</si>
  <si>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</si>
  <si>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</si>
  <si>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</si>
  <si>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</si>
  <si>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</si>
  <si>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</si>
  <si>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</si>
  <si>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</si>
  <si>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</si>
  <si>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</si>
  <si>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</si>
  <si>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</si>
  <si>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</si>
  <si>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</si>
  <si>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</si>
  <si>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</si>
  <si>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</si>
  <si>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</si>
  <si>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</si>
  <si>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</si>
  <si>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</si>
  <si>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</si>
  <si>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</si>
  <si>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</si>
  <si>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</si>
  <si>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</si>
  <si>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</si>
  <si>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</si>
  <si>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</si>
  <si>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</si>
  <si>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</si>
  <si>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</si>
  <si>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</si>
  <si>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</si>
  <si>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</si>
  <si>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</si>
  <si>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</si>
  <si>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</si>
  <si>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</si>
  <si>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</si>
  <si>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</si>
  <si>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</si>
  <si>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</si>
  <si>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</si>
  <si>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</si>
  <si>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</si>
  <si>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</si>
  <si>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</si>
  <si>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</si>
  <si>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</si>
  <si>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</si>
  <si>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</si>
  <si>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</si>
  <si>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</si>
  <si>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</si>
  <si>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</si>
  <si>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</si>
  <si>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</si>
  <si>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</si>
  <si>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</si>
  <si>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</si>
  <si>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</si>
  <si>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</si>
  <si>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</si>
  <si>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</si>
  <si>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</si>
  <si>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</si>
  <si>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</si>
  <si>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</si>
  <si>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</si>
  <si>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</si>
  <si>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</si>
  <si>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</si>
  <si>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</si>
  <si>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</si>
  <si>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</si>
  <si>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</si>
  <si>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</si>
  <si>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</si>
  <si>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</si>
  <si>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</si>
  <si>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</si>
  <si>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</si>
  <si>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</si>
  <si>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</si>
  <si>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</si>
  <si>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</si>
  <si>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</si>
  <si>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</si>
  <si>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</si>
  <si>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</si>
  <si>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</si>
  <si>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</si>
  <si>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</si>
  <si>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</si>
  <si>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</si>
  <si>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</si>
  <si>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</si>
  <si>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</si>
  <si>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</si>
  <si>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</si>
  <si>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</si>
  <si>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</si>
  <si>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</si>
  <si>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</si>
  <si>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</si>
  <si>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</si>
  <si>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</si>
  <si>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</si>
  <si>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</si>
  <si>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</si>
  <si>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</si>
  <si>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</si>
  <si>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</si>
  <si>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</si>
  <si>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</si>
  <si>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</si>
  <si>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</si>
  <si>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</si>
  <si>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</si>
  <si>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</si>
  <si>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</si>
  <si>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</si>
  <si>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</si>
  <si>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</si>
  <si>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</si>
  <si>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</si>
  <si>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</si>
  <si>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</si>
  <si>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</si>
  <si>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</si>
  <si>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</si>
  <si>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</si>
  <si>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</si>
  <si>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</si>
  <si>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</si>
  <si>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</si>
  <si>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</si>
  <si>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</si>
  <si>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</si>
  <si>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</si>
  <si>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</si>
  <si>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</si>
  <si>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</si>
  <si>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</si>
  <si>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</si>
  <si>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</si>
  <si>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</si>
  <si>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</si>
  <si>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</si>
  <si>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</si>
  <si>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</si>
  <si>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</si>
  <si>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</si>
  <si>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</si>
  <si>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</si>
  <si>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</si>
  <si>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</si>
  <si>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</si>
  <si>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</si>
  <si>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</si>
  <si>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</si>
  <si>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</si>
  <si>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</si>
  <si>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</si>
  <si>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</si>
  <si>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</si>
  <si>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</si>
  <si>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</si>
  <si>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</si>
  <si>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</si>
  <si>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</si>
  <si>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</si>
  <si>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</si>
  <si>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</si>
  <si>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</si>
  <si>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</si>
  <si>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</si>
  <si>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</si>
  <si>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</si>
  <si>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</si>
  <si>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</si>
  <si>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</si>
  <si>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</si>
  <si>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</si>
  <si>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</si>
  <si>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</si>
  <si>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</si>
  <si>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</si>
  <si>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</si>
  <si>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</si>
  <si>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</si>
  <si>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</si>
  <si>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</si>
  <si>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</si>
  <si>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</si>
  <si>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</si>
  <si>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</si>
  <si>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</si>
  <si>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</si>
  <si>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</si>
  <si>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</si>
  <si>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</si>
  <si>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</si>
  <si>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</si>
  <si>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</si>
  <si>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</si>
  <si>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</si>
  <si>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</si>
  <si>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</si>
  <si>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</si>
  <si>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</si>
  <si>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</si>
  <si>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</si>
  <si>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</si>
  <si>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</si>
  <si>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</si>
  <si>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</si>
  <si>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</si>
  <si>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</si>
  <si>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</si>
  <si>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</si>
  <si>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</si>
  <si>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</si>
  <si>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</si>
  <si>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</si>
  <si>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</si>
  <si>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</si>
  <si>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</si>
  <si>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</si>
  <si>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</si>
  <si>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</si>
  <si>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</si>
  <si>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</si>
  <si>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</si>
  <si>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</si>
  <si>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</si>
  <si>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</si>
  <si>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</si>
  <si>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</si>
  <si>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</si>
  <si>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</si>
  <si>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</si>
  <si>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</si>
  <si>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</si>
  <si>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</si>
  <si>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</si>
  <si>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</si>
  <si>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</si>
  <si>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</si>
  <si>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</si>
  <si>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</si>
  <si>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</si>
  <si>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</si>
  <si>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</si>
  <si>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</si>
  <si>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</si>
  <si>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</si>
  <si>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</si>
  <si>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</si>
  <si>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</si>
  <si>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</si>
  <si>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</si>
  <si>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</si>
  <si>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</si>
  <si>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</si>
  <si>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</si>
  <si>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</si>
  <si>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</si>
  <si>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</si>
  <si>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</si>
  <si>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</si>
  <si>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</si>
  <si>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</si>
  <si>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</si>
  <si>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</si>
  <si>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</si>
  <si>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</si>
  <si>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</si>
  <si>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</si>
  <si>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</si>
  <si>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</si>
  <si>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</si>
  <si>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</si>
  <si>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</si>
  <si>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</si>
  <si>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</si>
  <si>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</si>
  <si>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</si>
  <si>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</si>
  <si>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</si>
  <si>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</si>
  <si>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</si>
  <si>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</si>
  <si>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</si>
  <si>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</si>
  <si>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</si>
  <si>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</si>
  <si>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</si>
  <si>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</si>
  <si>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</si>
  <si>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</si>
  <si>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</si>
  <si>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</si>
  <si>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</si>
  <si>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</si>
  <si>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</si>
  <si>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</si>
  <si>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</si>
  <si>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</si>
  <si>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</si>
  <si>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</si>
  <si>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</si>
  <si>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</si>
  <si>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</si>
  <si>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</si>
  <si>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</si>
  <si>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</si>
  <si>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</si>
  <si>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</si>
  <si>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</si>
  <si>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</si>
  <si>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</si>
  <si>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</si>
  <si>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</si>
  <si>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</si>
  <si>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</si>
  <si>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</si>
  <si>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</si>
  <si>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</si>
  <si>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</si>
  <si>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</si>
  <si>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</si>
  <si>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</si>
  <si>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</si>
  <si>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</si>
  <si>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</si>
  <si>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</si>
  <si>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</si>
  <si>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</si>
  <si>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</si>
  <si>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</si>
  <si>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</si>
  <si>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</si>
  <si>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</si>
  <si>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</si>
  <si>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</si>
  <si>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</si>
  <si>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</si>
  <si>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</si>
  <si>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</si>
  <si>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</si>
  <si>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</si>
  <si>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</si>
  <si>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</si>
  <si>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</si>
  <si>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</si>
  <si>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</si>
  <si>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</si>
  <si>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</si>
  <si>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</si>
  <si>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</si>
  <si>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</si>
  <si>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</si>
  <si>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</si>
  <si>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</si>
  <si>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</si>
  <si>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</si>
  <si>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</si>
  <si>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</si>
  <si>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</si>
  <si>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</si>
  <si>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</si>
  <si>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</si>
  <si>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</si>
  <si>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</si>
  <si>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</si>
  <si>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</si>
  <si>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</si>
  <si>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</si>
  <si>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</si>
  <si>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</si>
  <si>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</si>
  <si>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</si>
  <si>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</si>
  <si>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</si>
  <si>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</si>
  <si>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</si>
  <si>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</si>
  <si>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</si>
  <si>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</si>
  <si>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</si>
  <si>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</si>
  <si>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</si>
  <si>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</si>
  <si>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</si>
  <si>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</si>
  <si>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</si>
  <si>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</si>
  <si>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</si>
  <si>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</si>
  <si>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</si>
  <si>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</si>
  <si>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</si>
  <si>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</si>
  <si>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</si>
  <si>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</si>
  <si>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</si>
  <si>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</si>
  <si>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</si>
  <si>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</si>
  <si>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</si>
  <si>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</si>
  <si>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</si>
  <si>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</si>
  <si>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</si>
  <si>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</si>
  <si>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</si>
  <si>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</si>
  <si>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</si>
  <si>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</si>
  <si>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</si>
  <si>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</si>
  <si>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</si>
  <si>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</si>
  <si>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</si>
  <si>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</si>
  <si>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</si>
  <si>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</si>
  <si>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</si>
  <si>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</si>
  <si>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</si>
  <si>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</si>
  <si>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</si>
  <si>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</si>
  <si>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</si>
  <si>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</si>
  <si>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</si>
  <si>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</si>
  <si>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</si>
  <si>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</si>
  <si>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</si>
  <si>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</si>
  <si>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</si>
  <si>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</si>
  <si>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</si>
  <si>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</si>
  <si>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</si>
  <si>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</si>
  <si>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</si>
  <si>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</si>
  <si>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</si>
  <si>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</si>
  <si>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</si>
  <si>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</si>
  <si>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</si>
  <si>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</si>
  <si>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</si>
  <si>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</si>
  <si>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</si>
  <si>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</si>
  <si>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</si>
  <si>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</si>
  <si>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</si>
  <si>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</si>
  <si>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</si>
  <si>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</si>
  <si>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</si>
  <si>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</si>
  <si>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</si>
  <si>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</si>
  <si>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</si>
  <si>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</si>
  <si>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</si>
  <si>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</si>
  <si>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</si>
  <si>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</si>
  <si>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</si>
  <si>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</si>
  <si>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</si>
  <si>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</si>
  <si>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</si>
  <si>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</si>
  <si>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</si>
  <si>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</si>
  <si>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</si>
  <si>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</si>
  <si>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</si>
  <si>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</si>
  <si>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</si>
  <si>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</si>
  <si>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</si>
  <si>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</si>
  <si>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</si>
  <si>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</si>
  <si>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</si>
  <si>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</si>
  <si>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</si>
  <si>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</si>
  <si>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</si>
  <si>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</si>
  <si>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</si>
  <si>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</si>
  <si>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</si>
  <si>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</si>
  <si>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</si>
  <si>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</si>
  <si>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</si>
  <si>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</si>
  <si>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</si>
  <si>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</si>
  <si>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</si>
  <si>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</si>
  <si>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</si>
  <si>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</si>
  <si>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</si>
  <si>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</si>
  <si>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</si>
  <si>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</si>
  <si>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</si>
  <si>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</si>
  <si>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</si>
  <si>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</si>
  <si>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</si>
  <si>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</si>
  <si>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</si>
  <si>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</si>
  <si>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</si>
  <si>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</si>
  <si>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</si>
  <si>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</si>
  <si>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</si>
  <si>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</si>
  <si>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</si>
  <si>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</si>
  <si>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</si>
  <si>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</si>
  <si>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</si>
  <si>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</si>
  <si>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</si>
  <si>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</si>
  <si>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</si>
  <si>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</si>
  <si>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</si>
  <si>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</si>
  <si>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</si>
  <si>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</si>
  <si>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</si>
  <si>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</si>
  <si>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</si>
  <si>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</si>
  <si>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</si>
  <si>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</si>
  <si>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</si>
  <si>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</si>
  <si>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</si>
  <si>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</si>
  <si>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</si>
  <si>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</si>
  <si>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</si>
  <si>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</si>
  <si>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</si>
  <si>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</si>
  <si>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</si>
  <si>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</si>
  <si>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</si>
  <si>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</si>
  <si>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</si>
  <si>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</si>
  <si>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</si>
  <si>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</si>
  <si>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</si>
  <si>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</si>
  <si>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</si>
  <si>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</si>
  <si>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</si>
  <si>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</si>
  <si>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</si>
  <si>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</si>
  <si>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</si>
  <si>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</si>
  <si>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</si>
  <si>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</si>
  <si>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</si>
  <si>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</si>
  <si>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</si>
  <si>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</si>
  <si>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</si>
  <si>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</si>
  <si>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</si>
  <si>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</si>
  <si>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</si>
  <si>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</si>
  <si>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</si>
  <si>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</si>
  <si>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</si>
  <si>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</si>
  <si>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</si>
  <si>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</si>
  <si>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</si>
  <si>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</si>
  <si>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</si>
  <si>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</si>
  <si>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</si>
  <si>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</si>
  <si>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</si>
  <si>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</si>
  <si>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</si>
  <si>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</si>
  <si>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</si>
  <si>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</si>
  <si>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</si>
  <si>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</si>
  <si>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</si>
  <si>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</si>
  <si>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</si>
  <si>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</si>
  <si>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</si>
  <si>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</si>
  <si>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</si>
  <si>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</si>
  <si>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</si>
  <si>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</si>
  <si>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</si>
  <si>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</si>
  <si>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</si>
  <si>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</si>
  <si>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</si>
  <si>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</si>
  <si>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</si>
  <si>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</si>
  <si>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</si>
  <si>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</si>
  <si>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</si>
  <si>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</si>
  <si>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</si>
  <si>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</si>
  <si>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</si>
  <si>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</si>
  <si>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</si>
  <si>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</si>
  <si>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</si>
  <si>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</si>
  <si>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</si>
  <si>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</si>
  <si>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</si>
  <si>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</si>
  <si>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</si>
  <si>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</si>
  <si>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</si>
  <si>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</si>
  <si>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</si>
  <si>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</si>
  <si>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</si>
  <si>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</si>
  <si>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</si>
  <si>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</si>
  <si>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</si>
  <si>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</si>
  <si>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</si>
  <si>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</si>
  <si>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</si>
  <si>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</si>
  <si>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</si>
  <si>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</si>
  <si>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</si>
  <si>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</si>
  <si>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</si>
  <si>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</si>
  <si>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</si>
  <si>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</si>
  <si>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</si>
  <si>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</si>
  <si>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</si>
  <si>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</si>
  <si>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</si>
  <si>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</si>
  <si>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</si>
  <si>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</si>
  <si>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</si>
  <si>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</si>
  <si>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</si>
  <si>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</si>
  <si>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</si>
  <si>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</si>
  <si>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</si>
  <si>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</si>
  <si>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</si>
  <si>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</si>
  <si>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</si>
  <si>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</si>
  <si>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</si>
  <si>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</si>
  <si>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</si>
  <si>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</si>
  <si>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</si>
  <si>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</si>
  <si>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</si>
  <si>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</si>
  <si>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</si>
  <si>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</si>
  <si>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</si>
  <si>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</si>
  <si>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</si>
  <si>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</si>
  <si>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</si>
  <si>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</si>
  <si>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</si>
  <si>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</si>
  <si>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</si>
  <si>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</si>
  <si>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</si>
  <si>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</si>
  <si>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</si>
  <si>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</si>
  <si>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</si>
  <si>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</si>
  <si>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</si>
  <si>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</si>
  <si>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</si>
  <si>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</si>
  <si>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</si>
  <si>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</si>
  <si>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</si>
  <si>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</si>
  <si>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</si>
  <si>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</si>
  <si>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</si>
  <si>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</si>
  <si>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</si>
  <si>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</si>
  <si>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</si>
  <si>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</si>
  <si>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</si>
  <si>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</si>
  <si>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</si>
  <si>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</si>
  <si>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</si>
  <si>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</si>
  <si>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</si>
  <si>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</si>
  <si>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</si>
  <si>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</si>
  <si>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</si>
  <si>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</si>
  <si>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</si>
  <si>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</si>
  <si>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</si>
  <si>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</si>
  <si>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</si>
  <si>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</si>
  <si>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</si>
  <si>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</si>
  <si>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</si>
  <si>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</si>
  <si>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</si>
  <si>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</si>
  <si>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</si>
  <si>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</si>
  <si>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</si>
  <si>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</si>
  <si>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</si>
  <si>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</si>
  <si>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</si>
  <si>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</si>
  <si>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</si>
  <si>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</si>
  <si>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</si>
  <si>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</si>
  <si>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</si>
  <si>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</si>
  <si>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</si>
  <si>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</si>
  <si>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</si>
  <si>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</si>
  <si>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</si>
  <si>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</si>
  <si>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</si>
  <si>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</si>
  <si>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</si>
  <si>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</si>
  <si>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</si>
  <si>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</si>
  <si>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</si>
  <si>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</si>
  <si>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</si>
  <si>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</si>
  <si>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</si>
  <si>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</si>
  <si>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</si>
  <si>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</si>
  <si>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</si>
  <si>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</si>
  <si>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</si>
  <si>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</si>
  <si>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</si>
  <si>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</si>
  <si>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</si>
  <si>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</si>
  <si>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</si>
  <si>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</si>
  <si>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</si>
  <si>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</si>
  <si>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</si>
  <si>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</si>
  <si>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</si>
  <si>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</si>
  <si>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</si>
  <si>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</si>
  <si>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</si>
  <si>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</si>
  <si>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</si>
  <si>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</si>
  <si>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</si>
  <si>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</si>
  <si>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</si>
  <si>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</si>
  <si>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</si>
  <si>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</si>
  <si>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</si>
  <si>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</si>
  <si>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</si>
  <si>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</si>
  <si>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</si>
  <si>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</si>
  <si>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</si>
  <si>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</si>
  <si>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</si>
  <si>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</si>
  <si>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</si>
  <si>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</si>
  <si>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</si>
  <si>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</si>
  <si>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</si>
  <si>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</si>
  <si>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</si>
  <si>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</si>
  <si>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</si>
  <si>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</si>
  <si>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</si>
  <si>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</si>
  <si>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</si>
  <si>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</si>
  <si>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</si>
  <si>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</si>
  <si>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</si>
  <si>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</si>
  <si>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</si>
  <si>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</si>
  <si>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</si>
  <si>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</si>
  <si>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</si>
  <si>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</si>
  <si>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</si>
  <si>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</si>
  <si>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</si>
  <si>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</si>
  <si>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</si>
  <si>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</si>
  <si>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</si>
  <si>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</si>
  <si>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</si>
  <si>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</si>
  <si>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</si>
  <si>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</si>
  <si>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</si>
  <si>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</si>
  <si>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</si>
  <si>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</si>
  <si>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</si>
  <si>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</si>
  <si>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</si>
  <si>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</si>
  <si>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</si>
  <si>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</si>
  <si>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</si>
  <si>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</si>
  <si>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</si>
  <si>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</si>
  <si>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</si>
  <si>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</si>
  <si>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</si>
  <si>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</si>
  <si>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</si>
  <si>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</si>
  <si>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</si>
  <si>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</si>
  <si>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</si>
  <si>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</si>
  <si>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</si>
  <si>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</si>
  <si>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</si>
  <si>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</si>
  <si>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</si>
  <si>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</si>
  <si>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</si>
  <si>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</si>
  <si>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</si>
  <si>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</si>
  <si>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</si>
  <si>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</si>
  <si>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</si>
  <si>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</si>
  <si>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</si>
  <si>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</si>
  <si>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</si>
  <si>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</si>
  <si>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</si>
  <si>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</si>
  <si>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</si>
  <si>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</si>
  <si>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</si>
  <si>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</si>
  <si>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</si>
  <si>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</si>
  <si>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</si>
  <si>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</si>
  <si>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</si>
  <si>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</si>
  <si>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</si>
  <si>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</si>
  <si>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</si>
  <si>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</si>
  <si>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</si>
  <si>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</si>
  <si>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</si>
  <si>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</si>
  <si>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</si>
  <si>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</si>
  <si>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</si>
  <si>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</si>
  <si>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</si>
  <si>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</si>
  <si>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</si>
  <si>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</si>
  <si>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</si>
  <si>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</si>
  <si>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</si>
  <si>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</si>
  <si>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</si>
  <si>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</si>
  <si>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</si>
  <si>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</si>
  <si>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</si>
  <si>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</si>
  <si>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</si>
  <si>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</si>
  <si>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</si>
  <si>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</si>
  <si>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</si>
  <si>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</si>
  <si>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</si>
  <si>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</si>
  <si>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</si>
  <si>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</si>
  <si>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</si>
  <si>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</si>
  <si>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</si>
  <si>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</si>
  <si>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</si>
  <si>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</si>
  <si>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</si>
  <si>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</si>
  <si>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</si>
  <si>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</si>
  <si>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</si>
  <si>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</si>
  <si>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</si>
  <si>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</si>
  <si>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</si>
  <si>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</si>
  <si>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</si>
  <si>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</si>
  <si>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</si>
  <si>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</si>
  <si>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</si>
  <si>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</si>
  <si>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</si>
  <si>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</si>
  <si>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</si>
  <si>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</si>
  <si>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</si>
  <si>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</si>
  <si>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</si>
  <si>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</si>
  <si>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</si>
  <si>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</si>
  <si>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</si>
  <si>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</si>
  <si>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</si>
  <si>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</si>
  <si>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</si>
  <si>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</si>
  <si>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</si>
  <si>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</si>
  <si>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</si>
  <si>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</si>
  <si>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</si>
  <si>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</si>
  <si>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</si>
  <si>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</si>
  <si>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</si>
  <si>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</si>
  <si>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</si>
  <si>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</si>
  <si>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</si>
  <si>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</si>
  <si>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</si>
  <si>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</si>
  <si>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</si>
  <si>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</si>
  <si>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</si>
  <si>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</si>
  <si>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</si>
  <si>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</si>
  <si>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</si>
  <si>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</si>
  <si>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</si>
  <si>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</si>
  <si>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</si>
  <si>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</si>
  <si>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</si>
  <si>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</si>
  <si>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</si>
  <si>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</si>
  <si>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</si>
  <si>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</si>
  <si>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</si>
  <si>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</si>
  <si>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</si>
  <si>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</si>
  <si>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</si>
  <si>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</si>
  <si>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</si>
  <si>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</si>
  <si>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</si>
  <si>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</si>
  <si>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</si>
  <si>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</si>
  <si>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</si>
  <si>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</si>
  <si>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</si>
  <si>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</si>
  <si>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</si>
  <si>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</si>
  <si>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</si>
  <si>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</si>
  <si>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</si>
  <si>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</si>
  <si>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</si>
  <si>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</si>
  <si>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</si>
  <si>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</si>
  <si>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</si>
  <si>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</si>
  <si>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</si>
  <si>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</si>
  <si>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</si>
  <si>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</si>
  <si>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</si>
  <si>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</si>
  <si>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</si>
  <si>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</si>
  <si>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</si>
  <si>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</si>
  <si>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</si>
  <si>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</si>
  <si>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</si>
  <si>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</si>
  <si>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</si>
  <si>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</si>
  <si>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</si>
  <si>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</si>
  <si>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</si>
  <si>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</si>
  <si>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</si>
  <si>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</si>
  <si>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</si>
  <si>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</si>
  <si>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</si>
  <si>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</si>
  <si>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</si>
  <si>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</si>
  <si>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</si>
  <si>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</si>
  <si>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</si>
  <si>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</si>
  <si>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</si>
  <si>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</si>
  <si>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</si>
  <si>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</si>
  <si>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</si>
  <si>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</si>
  <si>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</si>
  <si>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</si>
  <si>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</si>
  <si>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</si>
  <si>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</si>
  <si>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</si>
  <si>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</si>
  <si>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</si>
  <si>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</si>
  <si>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</si>
  <si>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</si>
  <si>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</si>
  <si>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</si>
  <si>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</si>
  <si>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</si>
  <si>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</si>
  <si>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</si>
  <si>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</si>
  <si>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</si>
  <si>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</si>
  <si>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</si>
  <si>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</si>
  <si>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</si>
  <si>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</si>
  <si>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</si>
  <si>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</si>
  <si>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</si>
  <si>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</si>
  <si>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</si>
  <si>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</si>
  <si>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</si>
  <si>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</si>
  <si>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</si>
  <si>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</si>
  <si>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</si>
  <si>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</si>
  <si>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</si>
  <si>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</si>
  <si>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</si>
  <si>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</si>
  <si>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</si>
  <si>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</si>
  <si>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</si>
  <si>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</si>
  <si>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</si>
  <si>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</si>
  <si>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</si>
  <si>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</si>
  <si>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</si>
  <si>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</si>
  <si>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</si>
  <si>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</si>
  <si>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</si>
  <si>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</si>
  <si>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</si>
  <si>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</si>
  <si>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</si>
  <si>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</si>
  <si>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</si>
  <si>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</si>
  <si>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</si>
  <si>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</si>
  <si>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</si>
  <si>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</si>
  <si>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</si>
  <si>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</si>
  <si>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</si>
  <si>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</si>
  <si>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</si>
  <si>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</si>
  <si>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</si>
  <si>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</si>
  <si>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</si>
  <si>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</si>
  <si>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</si>
  <si>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</si>
  <si>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</si>
  <si>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</si>
  <si>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</si>
  <si>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</si>
  <si>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</si>
  <si>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</si>
  <si>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</si>
  <si>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</si>
  <si>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</si>
  <si>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</si>
  <si>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</si>
  <si>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</si>
  <si>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</si>
  <si>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</si>
  <si>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</si>
  <si>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</si>
  <si>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</si>
  <si>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</si>
  <si>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</si>
  <si>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</si>
  <si>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</si>
  <si>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</si>
  <si>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</si>
  <si>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</si>
  <si>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</si>
  <si>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</si>
  <si>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</si>
  <si>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</si>
  <si>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</si>
  <si>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</si>
  <si>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</si>
  <si>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</si>
  <si>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</si>
  <si>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</si>
  <si>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</si>
  <si>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</si>
  <si>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</si>
  <si>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</si>
  <si>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</si>
  <si>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</si>
  <si>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</si>
  <si>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</si>
  <si>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</si>
  <si>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</si>
  <si>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</si>
  <si>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</si>
  <si>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</si>
  <si>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</si>
  <si>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</si>
  <si>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</si>
  <si>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</si>
  <si>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</si>
  <si>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</si>
  <si>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</si>
  <si>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</si>
  <si>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</si>
  <si>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</si>
  <si>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</si>
  <si>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</si>
  <si>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</si>
  <si>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</si>
  <si>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</si>
  <si>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</si>
  <si>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</si>
  <si>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</si>
  <si>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</si>
  <si>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</si>
  <si>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</si>
  <si>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</si>
  <si>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</si>
  <si>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</si>
  <si>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</si>
  <si>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</si>
  <si>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</si>
  <si>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</si>
  <si>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</si>
  <si>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</si>
  <si>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</si>
  <si>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</si>
  <si>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</si>
  <si>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</si>
  <si>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</si>
  <si>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</si>
  <si>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</si>
  <si>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</si>
  <si>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</si>
  <si>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</si>
  <si>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</si>
  <si>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</si>
  <si>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</si>
  <si>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</si>
  <si>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</si>
  <si>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</si>
  <si>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</si>
  <si>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</si>
  <si>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</si>
  <si>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</si>
  <si>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</si>
  <si>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</si>
  <si>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</si>
  <si>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</si>
  <si>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</si>
  <si>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</si>
  <si>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</si>
  <si>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</si>
  <si>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</si>
  <si>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</si>
  <si>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</si>
  <si>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</si>
  <si>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</si>
  <si>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</si>
  <si>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</si>
  <si>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</si>
  <si>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</si>
  <si>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</si>
  <si>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</si>
  <si>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</si>
  <si>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</si>
  <si>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</si>
  <si>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</si>
  <si>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</si>
  <si>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</si>
  <si>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</si>
  <si>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</si>
  <si>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</si>
  <si>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</si>
  <si>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</si>
  <si>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</si>
  <si>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</si>
  <si>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</si>
  <si>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</si>
  <si>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</si>
  <si>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</si>
  <si>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</si>
  <si>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</si>
  <si>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</si>
  <si>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</si>
  <si>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</si>
  <si>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</si>
  <si>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</si>
  <si>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</si>
  <si>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</si>
  <si>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</si>
  <si>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</si>
  <si>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</si>
  <si>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</si>
  <si>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</si>
  <si>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</si>
  <si>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</si>
  <si>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</si>
  <si>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</si>
  <si>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</si>
  <si>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</si>
  <si>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</si>
  <si>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</si>
  <si>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</si>
  <si>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</si>
  <si>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</si>
  <si>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</si>
  <si>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</si>
  <si>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</si>
  <si>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</si>
  <si>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</si>
  <si>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</si>
  <si>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</si>
  <si>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</si>
  <si>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</si>
  <si>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</si>
  <si>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</si>
  <si>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</si>
  <si>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</si>
  <si>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</si>
  <si>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</si>
  <si>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</si>
  <si>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</si>
  <si>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</si>
  <si>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</si>
  <si>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</si>
  <si>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</si>
  <si>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</si>
  <si>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</si>
  <si>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</si>
  <si>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</si>
  <si>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</si>
  <si>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</si>
  <si>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</si>
  <si>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</si>
  <si>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</si>
  <si>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</si>
  <si>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</si>
  <si>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</si>
  <si>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</si>
  <si>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</si>
  <si>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</si>
  <si>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</si>
  <si>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</si>
  <si>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</si>
  <si>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</si>
  <si>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</si>
  <si>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</si>
  <si>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</si>
  <si>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</si>
  <si>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</si>
  <si>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</si>
  <si>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</si>
  <si>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</si>
  <si>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</si>
  <si>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</si>
  <si>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</si>
  <si>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</si>
  <si>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</si>
  <si>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</si>
  <si>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</si>
  <si>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</si>
  <si>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</si>
  <si>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</si>
  <si>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</si>
  <si>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</si>
  <si>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</si>
  <si>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</si>
  <si>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</si>
  <si>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</si>
  <si>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</si>
  <si>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</si>
  <si>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</si>
  <si>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</si>
  <si>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</si>
  <si>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</si>
  <si>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</si>
  <si>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</si>
  <si>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</si>
  <si>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</si>
  <si>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</si>
  <si>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</si>
  <si>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</si>
  <si>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</si>
  <si>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</si>
  <si>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</si>
  <si>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</si>
  <si>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</si>
  <si>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</si>
  <si>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</si>
  <si>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</si>
  <si>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</si>
  <si>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</si>
  <si>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</si>
  <si>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</si>
  <si>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</si>
  <si>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</si>
  <si>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</si>
  <si>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</si>
  <si>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</si>
  <si>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</si>
  <si>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</si>
  <si>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</si>
  <si>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</si>
  <si>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</si>
  <si>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</si>
  <si>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</si>
  <si>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</si>
  <si>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</si>
  <si>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</si>
  <si>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</si>
  <si>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</si>
  <si>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</si>
  <si>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</si>
  <si>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</si>
  <si>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</si>
  <si>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</si>
  <si>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</si>
  <si>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</si>
  <si>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</si>
  <si>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</si>
  <si>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</si>
  <si>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</si>
  <si>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</si>
  <si>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</si>
  <si>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</si>
  <si>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</si>
  <si>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</si>
  <si>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</si>
  <si>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</si>
  <si>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</si>
  <si>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</si>
  <si>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</si>
  <si>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</si>
  <si>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</si>
  <si>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</si>
  <si>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</si>
  <si>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</si>
  <si>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</si>
  <si>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</si>
  <si>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</si>
  <si>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</si>
  <si>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</si>
  <si>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</si>
  <si>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</si>
  <si>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</si>
  <si>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</si>
  <si>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</si>
  <si>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</si>
  <si>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</si>
  <si>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</si>
  <si>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</si>
  <si>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</si>
  <si>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</si>
  <si>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</si>
  <si>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</si>
  <si>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</si>
  <si>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</si>
  <si>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</si>
  <si>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</si>
  <si>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</si>
  <si>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</si>
  <si>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</si>
  <si>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</si>
  <si>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</si>
  <si>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</si>
  <si>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</si>
  <si>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</si>
  <si>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</si>
  <si>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</si>
  <si>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</si>
  <si>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</si>
  <si>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</si>
  <si>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</si>
  <si>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</si>
  <si>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</si>
  <si>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</si>
  <si>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</si>
  <si>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</si>
  <si>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</si>
  <si>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</si>
  <si>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</si>
  <si>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</si>
  <si>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</si>
  <si>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</si>
  <si>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</si>
  <si>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</si>
  <si>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</si>
  <si>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</si>
  <si>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</si>
  <si>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</si>
  <si>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</si>
  <si>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</si>
  <si>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</si>
  <si>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</si>
  <si>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</si>
  <si>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</si>
  <si>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</si>
  <si>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</si>
  <si>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</si>
  <si>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</si>
  <si>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</si>
  <si>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</si>
  <si>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</si>
  <si>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</si>
  <si>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</si>
  <si>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</si>
  <si>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</si>
  <si>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</si>
  <si>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</si>
  <si>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</si>
  <si>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</si>
  <si>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</si>
  <si>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</si>
  <si>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</si>
  <si>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</si>
  <si>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</si>
  <si>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</si>
  <si>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</si>
  <si>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</si>
  <si>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</si>
  <si>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</si>
  <si>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</si>
  <si>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</si>
  <si>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</si>
  <si>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</si>
  <si>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</si>
  <si>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</si>
  <si>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</si>
  <si>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</si>
  <si>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</si>
  <si>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</si>
  <si>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</si>
  <si>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</si>
  <si>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</si>
  <si>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</si>
  <si>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</si>
  <si>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</si>
  <si>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</si>
  <si>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</si>
  <si>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</si>
  <si>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</si>
  <si>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</si>
  <si>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</si>
  <si>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</si>
  <si>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</si>
  <si>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</si>
  <si>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</si>
  <si>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</si>
  <si>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</si>
  <si>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</si>
  <si>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</si>
  <si>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</si>
  <si>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</si>
  <si>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</si>
  <si>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</si>
  <si>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</si>
  <si>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</si>
  <si>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</si>
  <si>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</si>
  <si>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</si>
  <si>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</si>
  <si>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</si>
  <si>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</si>
  <si>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</si>
  <si>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</si>
  <si>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</si>
  <si>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</si>
  <si>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</si>
  <si>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</si>
  <si>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</si>
  <si>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</si>
  <si>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</si>
  <si>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</si>
  <si>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</si>
  <si>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</si>
  <si>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</si>
  <si>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</si>
  <si>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</si>
  <si>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</si>
  <si>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</si>
  <si>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</si>
  <si>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</si>
  <si>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</si>
  <si>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</si>
  <si>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</si>
  <si>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</si>
  <si>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</si>
  <si>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</si>
  <si>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</si>
  <si>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</si>
  <si>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</si>
  <si>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</si>
  <si>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</si>
  <si>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</si>
  <si>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</si>
  <si>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</si>
  <si>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</si>
  <si>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</si>
  <si>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</si>
  <si>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</si>
  <si>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</si>
  <si>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</si>
  <si>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</si>
  <si>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</si>
  <si>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</si>
  <si>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</si>
  <si>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</si>
  <si>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</si>
  <si>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</si>
  <si>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</si>
  <si>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</si>
  <si>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</si>
  <si>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</si>
  <si>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</si>
  <si>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</si>
  <si>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</si>
  <si>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</si>
  <si>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</si>
  <si>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</si>
  <si>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</si>
  <si>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</si>
  <si>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</si>
  <si>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</si>
  <si>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</si>
  <si>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</si>
  <si>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</si>
  <si>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</si>
  <si>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</si>
  <si>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</si>
  <si>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</si>
  <si>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</si>
  <si>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</si>
  <si>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</si>
  <si>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</si>
  <si>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</si>
  <si>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</si>
  <si>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</si>
  <si>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</si>
  <si>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</si>
  <si>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</si>
  <si>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</si>
  <si>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</si>
  <si>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</si>
  <si>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</si>
  <si>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</si>
  <si>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</si>
  <si>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</si>
  <si>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</si>
  <si>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</si>
  <si>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</si>
  <si>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</si>
  <si>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</si>
  <si>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</si>
  <si>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</si>
  <si>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</si>
  <si>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</si>
  <si>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</si>
  <si>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</si>
  <si>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</si>
  <si>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</si>
  <si>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</si>
  <si>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</si>
  <si>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</si>
  <si>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</si>
  <si>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</si>
  <si>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</si>
  <si>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</si>
  <si>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</si>
  <si>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</si>
  <si>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</si>
  <si>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</si>
  <si>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</si>
  <si>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</si>
  <si>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</si>
  <si>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</si>
  <si>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</si>
  <si>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</si>
  <si>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</si>
  <si>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</si>
  <si>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</si>
  <si>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</si>
  <si>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</si>
  <si>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</si>
  <si>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</si>
  <si>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</si>
  <si>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</si>
  <si>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</si>
  <si>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</si>
  <si>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</si>
  <si>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</si>
  <si>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</si>
  <si>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</si>
  <si>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</si>
  <si>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</si>
  <si>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</si>
  <si>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</si>
  <si>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</si>
  <si>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</si>
  <si>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</si>
  <si>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</si>
  <si>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</si>
  <si>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</si>
  <si>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</si>
  <si>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</si>
  <si>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</si>
  <si>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</si>
  <si>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</si>
  <si>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</si>
  <si>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</si>
  <si>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</si>
  <si>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</si>
  <si>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</si>
  <si>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</si>
  <si>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</si>
  <si>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</si>
  <si>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</si>
  <si>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</si>
  <si>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</si>
  <si>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</si>
  <si>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</si>
  <si>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</si>
  <si>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</si>
  <si>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</si>
  <si>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</si>
  <si>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</si>
  <si>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</si>
  <si>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</si>
  <si>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</si>
  <si>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</si>
  <si>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</si>
  <si>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</si>
  <si>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</si>
  <si>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</si>
  <si>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</si>
  <si>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</si>
  <si>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</si>
  <si>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</si>
  <si>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</si>
  <si>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</si>
  <si>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</si>
  <si>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</si>
  <si>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</si>
  <si>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</si>
  <si>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</si>
  <si>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</si>
  <si>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</si>
  <si>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</si>
  <si>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</si>
  <si>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</si>
  <si>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</si>
  <si>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</si>
  <si>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</si>
  <si>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</si>
  <si>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</si>
  <si>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</si>
  <si>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</si>
  <si>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</si>
  <si>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</si>
  <si>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</si>
  <si>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</si>
  <si>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</si>
  <si>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</si>
  <si>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</si>
  <si>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</si>
  <si>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</si>
  <si>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</si>
  <si>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</si>
  <si>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</si>
  <si>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</si>
  <si>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</si>
  <si>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</si>
  <si>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</si>
  <si>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</si>
  <si>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</si>
  <si>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</si>
  <si>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</si>
  <si>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</si>
  <si>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</si>
  <si>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</si>
  <si>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</si>
  <si>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</si>
  <si>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</si>
  <si>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</si>
  <si>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</si>
  <si>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</si>
  <si>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</si>
  <si>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</si>
  <si>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</si>
  <si>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</si>
  <si>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</si>
  <si>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</si>
  <si>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</si>
  <si>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</si>
  <si>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</si>
  <si>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</si>
  <si>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</si>
  <si>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</si>
  <si>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</si>
  <si>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</si>
  <si>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</si>
  <si>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</si>
  <si>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</si>
  <si>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</si>
  <si>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</si>
  <si>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</si>
  <si>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</si>
  <si>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</si>
  <si>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</si>
  <si>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</si>
  <si>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</si>
  <si>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</si>
  <si>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</si>
  <si>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</si>
  <si>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</si>
  <si>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</si>
  <si>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</si>
  <si>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</si>
  <si>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</si>
  <si>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</si>
  <si>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</si>
  <si>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</si>
  <si>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</si>
  <si>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</si>
  <si>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</si>
  <si>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</si>
  <si>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</si>
  <si>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</si>
  <si>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</si>
  <si>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</si>
  <si>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</si>
  <si>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</si>
  <si>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</si>
  <si>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</si>
  <si>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</si>
  <si>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</si>
  <si>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</si>
  <si>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</si>
  <si>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</si>
  <si>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</si>
  <si>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</si>
  <si>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</si>
  <si>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</si>
  <si>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</si>
  <si>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</si>
  <si>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</si>
  <si>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</si>
  <si>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</si>
  <si>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</si>
  <si>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</si>
  <si>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</si>
  <si>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</si>
  <si>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</si>
  <si>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</si>
  <si>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</si>
  <si>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</si>
  <si>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</si>
  <si>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</si>
  <si>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</si>
  <si>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</si>
  <si>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</si>
  <si>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</si>
  <si>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</si>
  <si>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</si>
  <si>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</si>
  <si>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</si>
  <si>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</si>
  <si>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</si>
  <si>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</si>
  <si>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</si>
  <si>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</si>
  <si>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</si>
  <si>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</si>
  <si>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</si>
  <si>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</si>
  <si>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</si>
  <si>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</si>
  <si>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</si>
  <si>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</si>
  <si>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</si>
  <si>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</si>
  <si>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</si>
  <si>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</si>
  <si>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</si>
  <si>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</si>
  <si>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</si>
  <si>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</si>
  <si>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</si>
  <si>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</si>
  <si>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</si>
  <si>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</si>
  <si>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</si>
  <si>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</si>
  <si>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</si>
  <si>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</si>
  <si>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</si>
  <si>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</si>
  <si>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</si>
  <si>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</si>
  <si>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</si>
  <si>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</si>
  <si>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</si>
  <si>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</si>
  <si>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</si>
  <si>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</si>
  <si>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</si>
  <si>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</si>
  <si>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</si>
  <si>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</si>
  <si>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</si>
  <si>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</si>
  <si>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</si>
  <si>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</si>
  <si>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</si>
  <si>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</si>
  <si>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</si>
  <si>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</si>
  <si>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</si>
  <si>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</si>
  <si>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</si>
  <si>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</si>
  <si>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</si>
  <si>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</si>
  <si>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</si>
  <si>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</si>
  <si>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</si>
  <si>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</si>
  <si>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</si>
  <si>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</si>
  <si>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</si>
  <si>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</si>
  <si>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</si>
  <si>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</si>
  <si>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</si>
  <si>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</si>
  <si>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</si>
  <si>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</si>
  <si>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</si>
  <si>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</si>
  <si>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</si>
  <si>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</si>
  <si>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</si>
  <si>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</si>
  <si>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</si>
  <si>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</si>
  <si>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</si>
  <si>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</si>
  <si>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</si>
  <si>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</si>
  <si>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</si>
  <si>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</si>
  <si>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</si>
  <si>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</si>
  <si>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</si>
  <si>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</si>
  <si>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</si>
  <si>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</si>
  <si>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</si>
  <si>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</si>
  <si>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</si>
  <si>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</si>
  <si>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</si>
  <si>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</si>
  <si>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</si>
  <si>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</si>
  <si>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</si>
  <si>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</si>
  <si>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</si>
  <si>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</si>
  <si>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</si>
  <si>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</si>
  <si>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</si>
  <si>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</si>
  <si>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</si>
  <si>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</si>
  <si>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</si>
  <si>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</si>
  <si>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</si>
  <si>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</si>
  <si>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</si>
  <si>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</si>
  <si>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</si>
  <si>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</si>
  <si>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</si>
  <si>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</si>
  <si>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</si>
  <si>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</si>
  <si>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</si>
  <si>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</si>
  <si>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</si>
  <si>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</si>
  <si>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</si>
  <si>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</si>
  <si>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</si>
  <si>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</si>
  <si>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</si>
  <si>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</si>
  <si>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</si>
  <si>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</si>
  <si>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</si>
  <si>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</si>
  <si>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</si>
  <si>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</si>
  <si>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</si>
  <si>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</si>
  <si>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</si>
  <si>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</si>
  <si>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</si>
  <si>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</si>
  <si>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</si>
  <si>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</si>
  <si>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</si>
  <si>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</si>
  <si>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</si>
  <si>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</si>
  <si>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</si>
  <si>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</si>
  <si>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</si>
  <si>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</si>
  <si>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</si>
  <si>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</si>
  <si>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</si>
  <si>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</si>
  <si>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</si>
  <si>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</si>
  <si>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</si>
  <si>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</si>
  <si>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</si>
  <si>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</si>
  <si>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</si>
  <si>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</si>
  <si>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</si>
  <si>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</si>
  <si>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</si>
  <si>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</si>
  <si>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</si>
  <si>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</si>
  <si>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</si>
  <si>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</si>
  <si>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</si>
  <si>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</si>
  <si>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</si>
  <si>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</si>
  <si>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</si>
  <si>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</si>
  <si>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</si>
  <si>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</si>
  <si>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</si>
  <si>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</si>
  <si>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</si>
  <si>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</si>
  <si>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</si>
  <si>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</si>
  <si>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</si>
  <si>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</si>
  <si>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</si>
  <si>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</si>
  <si>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</si>
  <si>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</si>
  <si>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</si>
  <si>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</si>
  <si>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</si>
  <si>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</si>
  <si>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</si>
  <si>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</si>
  <si>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</si>
  <si>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</si>
  <si>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</si>
  <si>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</si>
  <si>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</si>
  <si>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</si>
  <si>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</si>
  <si>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</si>
  <si>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</si>
  <si>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</si>
  <si>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</si>
  <si>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</si>
  <si>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</si>
  <si>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</si>
  <si>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</si>
  <si>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</si>
  <si>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</si>
  <si>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</si>
  <si>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</si>
  <si>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</si>
  <si>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</si>
  <si>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</si>
  <si>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</si>
  <si>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</si>
  <si>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</si>
  <si>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</si>
  <si>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</si>
  <si>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</si>
  <si>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</si>
  <si>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</si>
  <si>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</si>
  <si>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</si>
  <si>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</si>
  <si>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</si>
  <si>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</si>
  <si>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</si>
  <si>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</si>
  <si>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</si>
  <si>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</si>
  <si>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</si>
  <si>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</si>
  <si>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</si>
  <si>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</si>
  <si>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</si>
  <si>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</si>
  <si>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</si>
  <si>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</si>
  <si>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</si>
  <si>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</si>
  <si>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</si>
  <si>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</si>
  <si>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</si>
  <si>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</si>
  <si>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</si>
  <si>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</si>
  <si>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</si>
  <si>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</si>
  <si>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</si>
  <si>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</si>
  <si>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</si>
  <si>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</si>
  <si>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</si>
  <si>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</si>
  <si>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</si>
  <si>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</si>
  <si>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</si>
  <si>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</si>
  <si>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</si>
  <si>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</si>
  <si>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</si>
  <si>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</si>
  <si>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</si>
  <si>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</si>
  <si>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</si>
  <si>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</si>
  <si>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</si>
  <si>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</si>
  <si>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</si>
  <si>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</si>
  <si>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</si>
  <si>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</si>
  <si>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</si>
  <si>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</si>
  <si>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</si>
  <si>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</si>
  <si>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</si>
  <si>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</si>
  <si>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</si>
  <si>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</si>
  <si>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</si>
  <si>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</si>
  <si>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</si>
  <si>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</si>
  <si>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</si>
  <si>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</si>
  <si>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</si>
  <si>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</si>
  <si>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</si>
  <si>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</si>
  <si>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</si>
  <si>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</si>
  <si>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</si>
  <si>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</si>
  <si>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</si>
  <si>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</si>
  <si>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</si>
  <si>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</si>
  <si>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</si>
  <si>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</si>
  <si>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</si>
  <si>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</si>
  <si>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</si>
  <si>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</si>
  <si>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</si>
  <si>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</si>
  <si>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</si>
  <si>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</si>
  <si>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</si>
  <si>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</si>
  <si>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</si>
  <si>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</si>
  <si>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</si>
  <si>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</si>
  <si>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</si>
  <si>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</si>
  <si>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</si>
  <si>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</si>
  <si>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</si>
  <si>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</si>
  <si>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</si>
  <si>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</si>
  <si>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</si>
  <si>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</si>
  <si>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</si>
  <si>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</si>
  <si>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</si>
  <si>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</si>
  <si>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</si>
  <si>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</si>
  <si>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</si>
  <si>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</si>
  <si>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</si>
  <si>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</si>
  <si>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</si>
  <si>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</si>
  <si>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</si>
  <si>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</si>
  <si>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</si>
  <si>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</si>
  <si>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</si>
  <si>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</si>
  <si>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</si>
  <si>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</si>
  <si>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</si>
  <si>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</si>
  <si>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</si>
  <si>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</si>
  <si>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</si>
  <si>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</si>
  <si>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</si>
  <si>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</si>
  <si>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</si>
  <si>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</si>
  <si>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</si>
  <si>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</si>
  <si>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</si>
  <si>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</si>
  <si>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</si>
  <si>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</si>
  <si>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</si>
  <si>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</si>
  <si>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</si>
  <si>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</si>
  <si>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</si>
  <si>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</si>
  <si>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</si>
  <si>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</si>
  <si>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</si>
  <si>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</si>
  <si>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</si>
  <si>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</si>
  <si>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</si>
  <si>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</si>
  <si>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</si>
  <si>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</si>
  <si>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</si>
  <si>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</si>
  <si>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</si>
  <si>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</si>
  <si>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</si>
  <si>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</si>
  <si>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</si>
  <si>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</si>
  <si>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</si>
  <si>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</si>
  <si>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</si>
  <si>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</si>
  <si>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</si>
  <si>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</si>
  <si>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</si>
  <si>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</si>
  <si>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</si>
  <si>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</si>
  <si>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</si>
  <si>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</si>
  <si>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</si>
  <si>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</si>
  <si>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</si>
  <si>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</si>
  <si>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</si>
  <si>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</si>
  <si>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</si>
  <si>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</si>
  <si>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</si>
  <si>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</si>
  <si>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</si>
  <si>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</si>
  <si>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</si>
  <si>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</si>
  <si>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</si>
  <si>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</si>
  <si>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</si>
  <si>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</si>
  <si>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</si>
  <si>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</si>
  <si>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</si>
  <si>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</si>
  <si>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</si>
  <si>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</si>
  <si>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</si>
  <si>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</si>
  <si>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</si>
  <si>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</si>
  <si>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</si>
  <si>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</si>
  <si>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</si>
  <si>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</si>
  <si>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</si>
  <si>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</si>
  <si>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</si>
  <si>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</si>
  <si>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</si>
  <si>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</si>
  <si>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</si>
  <si>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</si>
  <si>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</si>
  <si>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</si>
  <si>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</si>
  <si>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</si>
  <si>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</si>
  <si>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</si>
  <si>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</si>
  <si>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</si>
  <si>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</si>
  <si>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</si>
  <si>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</si>
  <si>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</si>
  <si>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</si>
  <si>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</si>
  <si>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</si>
  <si>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</si>
  <si>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</si>
  <si>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</si>
  <si>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</si>
  <si>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</si>
  <si>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</si>
  <si>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</si>
  <si>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</si>
  <si>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</si>
  <si>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</si>
  <si>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</si>
  <si>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</si>
  <si>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</si>
  <si>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</si>
  <si>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</si>
  <si>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</si>
  <si>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</si>
  <si>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</si>
  <si>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</si>
  <si>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</si>
  <si>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</si>
  <si>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</si>
  <si>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</si>
  <si>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</si>
  <si>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</si>
  <si>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</si>
  <si>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</si>
  <si>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</si>
  <si>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</si>
  <si>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</si>
  <si>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</si>
  <si>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</si>
  <si>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</si>
  <si>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</si>
  <si>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</si>
  <si>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</si>
  <si>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</si>
  <si>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</si>
  <si>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</si>
  <si>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</si>
  <si>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</si>
  <si>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</si>
  <si>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</si>
  <si>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</si>
  <si>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</si>
  <si>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</si>
  <si>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</si>
  <si>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</si>
  <si>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</si>
  <si>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</si>
  <si>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</si>
  <si>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</si>
  <si>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</si>
  <si>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</si>
  <si>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</si>
  <si>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</si>
  <si>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</si>
  <si>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</si>
  <si>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</si>
  <si>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</si>
  <si>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</si>
  <si>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</si>
  <si>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</si>
  <si>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</si>
  <si>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</si>
  <si>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</si>
  <si>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</si>
  <si>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</si>
  <si>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</si>
  <si>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</si>
  <si>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</si>
  <si>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</si>
  <si>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</si>
  <si>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</si>
  <si>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</si>
  <si>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</si>
  <si>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</si>
  <si>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</si>
  <si>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</si>
  <si>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</si>
  <si>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</si>
  <si>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</si>
  <si>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</si>
  <si>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</si>
  <si>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</si>
  <si>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</si>
  <si>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</si>
  <si>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</si>
  <si>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</si>
  <si>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</si>
  <si>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</si>
  <si>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</si>
  <si>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</si>
  <si>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</si>
  <si>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</si>
  <si>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</si>
  <si>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</si>
  <si>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</si>
  <si>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</si>
  <si>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</si>
  <si>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</si>
  <si>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</si>
  <si>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</si>
  <si>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</si>
  <si>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</si>
  <si>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</si>
  <si>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</si>
  <si>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</si>
  <si>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</si>
  <si>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</si>
  <si>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</si>
  <si>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</si>
  <si>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</si>
  <si>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</si>
  <si>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</si>
  <si>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</si>
  <si>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</si>
  <si>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</si>
  <si>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</si>
  <si>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</si>
  <si>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</si>
  <si>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</si>
  <si>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</si>
  <si>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</si>
  <si>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</si>
  <si>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</si>
  <si>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</si>
  <si>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</si>
  <si>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</si>
  <si>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</si>
  <si>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</si>
  <si>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</si>
  <si>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</si>
  <si>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</si>
  <si>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</si>
  <si>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</si>
  <si>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</si>
  <si>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</si>
  <si>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</si>
  <si>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</si>
  <si>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</si>
  <si>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</si>
  <si>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</si>
  <si>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</si>
  <si>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</si>
  <si>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</si>
  <si>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</si>
  <si>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</si>
  <si>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</si>
  <si>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</si>
  <si>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</si>
  <si>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</si>
  <si>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</si>
  <si>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</si>
  <si>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</si>
  <si>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</si>
  <si>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</si>
  <si>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</si>
  <si>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</si>
  <si>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</si>
  <si>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</si>
  <si>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</si>
  <si>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</si>
  <si>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</si>
  <si>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</si>
  <si>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</si>
  <si>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</si>
  <si>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</si>
  <si>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</si>
  <si>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</si>
  <si>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</si>
  <si>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</si>
  <si>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</si>
  <si>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</si>
  <si>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</si>
  <si>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</si>
  <si>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</si>
  <si>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</si>
  <si>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</si>
  <si>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</si>
  <si>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</si>
  <si>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</si>
  <si>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</si>
  <si>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</si>
  <si>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</si>
  <si>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</si>
  <si>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</si>
  <si>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</si>
  <si>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</si>
  <si>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</si>
  <si>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</si>
  <si>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</si>
  <si>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</si>
  <si>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</si>
  <si>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</si>
  <si>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</si>
  <si>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</si>
  <si>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</si>
  <si>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</si>
  <si>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</si>
  <si>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</si>
  <si>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</si>
  <si>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</si>
  <si>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</si>
  <si>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</si>
  <si>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</si>
  <si>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</si>
  <si>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</si>
  <si>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</si>
  <si>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</si>
  <si>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</si>
  <si>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</si>
  <si>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</si>
  <si>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</si>
  <si>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</si>
  <si>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</si>
  <si>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</si>
  <si>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</si>
  <si>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</si>
  <si>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</si>
  <si>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</si>
  <si>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</si>
  <si>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</si>
  <si>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</si>
  <si>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</si>
  <si>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</si>
  <si>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</si>
  <si>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</si>
  <si>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</si>
  <si>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</si>
  <si>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</si>
  <si>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</si>
  <si>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</si>
  <si>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</si>
  <si>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</si>
  <si>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</si>
  <si>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</si>
  <si>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</si>
  <si>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</si>
  <si>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</si>
  <si>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</si>
  <si>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</si>
  <si>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</si>
  <si>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</si>
  <si>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</si>
  <si>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</si>
  <si>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</si>
  <si>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</si>
  <si>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</si>
  <si>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</si>
  <si>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</si>
  <si>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</si>
  <si>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</si>
  <si>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</si>
  <si>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</si>
  <si>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</si>
  <si>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</si>
  <si>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</si>
  <si>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</si>
  <si>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</si>
  <si>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</si>
  <si>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</si>
  <si>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</si>
  <si>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</si>
  <si>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</si>
  <si>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</si>
  <si>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</si>
  <si>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</si>
  <si>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</si>
  <si>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</si>
  <si>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</si>
  <si>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</si>
  <si>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</si>
  <si>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</si>
  <si>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</si>
  <si>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</si>
  <si>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</si>
  <si>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</si>
  <si>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</si>
  <si>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</si>
  <si>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</si>
  <si>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</si>
  <si>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</si>
  <si>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</si>
  <si>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</si>
  <si>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</si>
  <si>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</si>
  <si>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</si>
  <si>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</si>
  <si>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</si>
  <si>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</si>
  <si>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</si>
  <si>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</si>
  <si>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</si>
  <si>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</si>
  <si>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</si>
  <si>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</si>
  <si>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</si>
  <si>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</si>
  <si>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</si>
  <si>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</si>
  <si>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</si>
  <si>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</si>
  <si>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</si>
  <si>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</si>
  <si>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</si>
  <si>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</si>
  <si>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</si>
  <si>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</si>
  <si>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</si>
  <si>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</si>
  <si>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</si>
  <si>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</si>
  <si>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</si>
  <si>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</si>
  <si>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</si>
  <si>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</si>
  <si>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</si>
  <si>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</si>
  <si>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</si>
  <si>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</si>
  <si>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</si>
  <si>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</si>
  <si>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</si>
  <si>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</si>
  <si>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</si>
  <si>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</si>
  <si>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</si>
  <si>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</si>
  <si>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</si>
  <si>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</si>
  <si>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</si>
  <si>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</si>
  <si>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</si>
  <si>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</si>
  <si>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</si>
  <si>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</si>
  <si>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</si>
  <si>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</si>
  <si>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</si>
  <si>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</si>
  <si>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</si>
  <si>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</si>
  <si>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</si>
  <si>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</si>
  <si>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</si>
  <si>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</si>
  <si>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</si>
  <si>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</si>
  <si>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</si>
  <si>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</si>
  <si>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</si>
  <si>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</si>
  <si>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</si>
  <si>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</si>
  <si>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</si>
  <si>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</si>
  <si>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</si>
  <si>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</si>
  <si>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</si>
  <si>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</si>
  <si>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</si>
  <si>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</si>
  <si>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</si>
  <si>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</si>
  <si>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</si>
  <si>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</si>
  <si>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</si>
  <si>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</si>
  <si>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</si>
  <si>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</si>
  <si>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</si>
  <si>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</si>
  <si>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</si>
  <si>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</si>
  <si>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</si>
  <si>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</si>
  <si>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</si>
  <si>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</si>
  <si>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</si>
  <si>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</si>
  <si>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</si>
  <si>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</si>
  <si>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</si>
  <si>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</si>
  <si>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</si>
  <si>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</si>
  <si>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</si>
  <si>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</si>
  <si>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</si>
  <si>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</si>
  <si>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</si>
  <si>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</si>
  <si>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</si>
  <si>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</si>
  <si>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</si>
  <si>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</si>
  <si>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</si>
  <si>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</si>
  <si>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</si>
  <si>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</si>
  <si>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</si>
  <si>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</si>
  <si>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</si>
  <si>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</si>
  <si>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</si>
  <si>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</si>
  <si>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</si>
  <si>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</si>
  <si>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</si>
  <si>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</si>
  <si>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</si>
  <si>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</si>
  <si>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</si>
  <si>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</si>
  <si>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</si>
  <si>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</si>
  <si>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</si>
  <si>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</si>
  <si>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</si>
  <si>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</si>
  <si>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</si>
  <si>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</si>
  <si>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</si>
  <si>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</si>
  <si>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</si>
  <si>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</si>
  <si>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</si>
  <si>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</si>
  <si>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</si>
  <si>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</si>
  <si>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</si>
  <si>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</si>
  <si>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</si>
  <si>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</si>
  <si>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</si>
  <si>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</si>
  <si>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</si>
  <si>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</si>
  <si>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</si>
  <si>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</si>
  <si>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</si>
  <si>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</si>
  <si>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</si>
  <si>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</si>
  <si>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</si>
  <si>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</si>
  <si>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</si>
  <si>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</si>
  <si>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</si>
  <si>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</si>
  <si>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</si>
  <si>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</si>
  <si>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</si>
  <si>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</si>
  <si>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</si>
  <si>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</si>
  <si>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</si>
  <si>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</si>
  <si>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</si>
  <si>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</si>
  <si>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</si>
  <si>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</si>
  <si>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</si>
  <si>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</si>
  <si>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</si>
  <si>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</si>
  <si>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</si>
  <si>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</si>
  <si>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</si>
  <si>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</si>
  <si>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</si>
  <si>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</si>
  <si>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</si>
  <si>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</si>
  <si>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</si>
  <si>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</si>
  <si>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</si>
  <si>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</si>
  <si>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</si>
  <si>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</si>
  <si>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</si>
  <si>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</si>
  <si>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</si>
  <si>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</si>
  <si>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</si>
  <si>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</si>
  <si>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</si>
  <si>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</si>
  <si>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</si>
  <si>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</si>
  <si>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</si>
  <si>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</si>
  <si>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</si>
  <si>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</si>
  <si>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</si>
  <si>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</si>
  <si>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</si>
  <si>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</si>
  <si>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</si>
  <si>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</si>
  <si>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</si>
  <si>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</si>
  <si>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</si>
  <si>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</si>
  <si>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</si>
  <si>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</si>
  <si>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</si>
  <si>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</si>
  <si>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</si>
  <si>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</si>
  <si>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</si>
  <si>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</si>
  <si>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</si>
  <si>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</si>
  <si>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</si>
  <si>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</si>
  <si>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</si>
  <si>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</si>
  <si>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</si>
  <si>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</si>
  <si>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</si>
  <si>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</si>
  <si>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</si>
  <si>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</si>
  <si>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</si>
  <si>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</si>
  <si>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</si>
  <si>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</si>
  <si>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</si>
  <si>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</si>
  <si>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</si>
  <si>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</si>
  <si>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</si>
  <si>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</si>
  <si>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</si>
  <si>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</si>
  <si>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</si>
  <si>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</si>
  <si>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</si>
  <si>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</si>
  <si>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</si>
  <si>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</si>
  <si>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</si>
  <si>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</si>
  <si>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</si>
  <si>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</si>
  <si>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</si>
  <si>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</si>
  <si>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</si>
  <si>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</si>
  <si>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</si>
  <si>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</si>
  <si>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</si>
  <si>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</si>
  <si>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</si>
  <si>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</si>
  <si>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</si>
  <si>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</si>
  <si>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</si>
  <si>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</si>
  <si>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</si>
  <si>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</si>
  <si>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</si>
  <si>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</si>
  <si>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</si>
  <si>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</si>
  <si>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</si>
  <si>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</si>
  <si>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</si>
  <si>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</si>
  <si>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</si>
  <si>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</si>
  <si>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</si>
  <si>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</si>
  <si>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</si>
  <si>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</si>
  <si>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</si>
  <si>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</si>
  <si>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</si>
  <si>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</si>
  <si>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</si>
  <si>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</si>
  <si>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</si>
  <si>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</si>
  <si>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</si>
  <si>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</si>
  <si>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</si>
  <si>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</si>
  <si>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</si>
  <si>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</si>
  <si>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</si>
  <si>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</si>
  <si>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</si>
  <si>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</si>
  <si>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</si>
  <si>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</si>
  <si>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</si>
  <si>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</si>
  <si>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</si>
  <si>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</si>
  <si>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</si>
  <si>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</si>
  <si>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</si>
  <si>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</si>
  <si>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</si>
  <si>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</si>
  <si>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</si>
  <si>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</si>
  <si>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</si>
  <si>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</si>
  <si>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</si>
  <si>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</si>
  <si>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</si>
  <si>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</si>
  <si>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</si>
  <si>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</si>
  <si>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</si>
  <si>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</si>
  <si>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</si>
  <si>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</si>
  <si>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</si>
  <si>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</si>
  <si>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</si>
  <si>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</si>
  <si>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</si>
  <si>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</si>
  <si>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</si>
  <si>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</si>
  <si>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</si>
  <si>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</si>
  <si>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</si>
  <si>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</si>
  <si>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</si>
  <si>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</si>
  <si>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</si>
  <si>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</si>
  <si>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</si>
  <si>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</si>
  <si>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</si>
  <si>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</si>
  <si>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</si>
  <si>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</si>
  <si>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</si>
  <si>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</si>
  <si>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</si>
  <si>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</si>
  <si>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</si>
  <si>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</si>
  <si>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</si>
  <si>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</si>
  <si>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</si>
  <si>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</si>
  <si>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</si>
  <si>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</si>
  <si>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</si>
  <si>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</si>
  <si>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</si>
  <si>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</si>
  <si>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</si>
  <si>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</si>
  <si>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</si>
  <si>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</si>
  <si>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</si>
  <si>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</si>
  <si>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</si>
  <si>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</si>
  <si>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</si>
  <si>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</si>
  <si>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</si>
  <si>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</si>
  <si>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</si>
  <si>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</si>
  <si>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</si>
  <si>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</si>
  <si>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</si>
  <si>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</si>
  <si>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</si>
  <si>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</si>
  <si>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</si>
  <si>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</si>
  <si>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</si>
  <si>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</si>
  <si>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</si>
  <si>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</si>
  <si>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</si>
  <si>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</si>
  <si>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</si>
  <si>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</si>
  <si>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</si>
  <si>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</si>
  <si>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</si>
  <si>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</si>
  <si>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</si>
  <si>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</si>
  <si>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</si>
  <si>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</si>
  <si>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</si>
  <si>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</si>
  <si>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</si>
  <si>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</si>
  <si>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</si>
  <si>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</si>
  <si>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</si>
  <si>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</si>
  <si>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</si>
  <si>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</si>
  <si>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</si>
  <si>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</si>
  <si>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</si>
  <si>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</si>
  <si>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</si>
  <si>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</si>
  <si>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</si>
  <si>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</si>
  <si>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</si>
  <si>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</si>
  <si>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</si>
  <si>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</si>
  <si>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</si>
  <si>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</si>
  <si>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</si>
  <si>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</si>
  <si>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</si>
  <si>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</si>
  <si>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</si>
  <si>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</si>
  <si>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</si>
  <si>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</si>
  <si>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</si>
  <si>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</si>
  <si>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</si>
  <si>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</si>
  <si>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</si>
  <si>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</si>
  <si>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</si>
  <si>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</si>
  <si>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</si>
  <si>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</si>
  <si>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</si>
  <si>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</si>
  <si>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</si>
  <si>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</si>
  <si>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</si>
  <si>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</si>
  <si>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</si>
  <si>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</si>
  <si>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</si>
  <si>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</si>
  <si>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</si>
  <si>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</si>
  <si>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</si>
  <si>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</si>
  <si>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</si>
  <si>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</si>
  <si>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</si>
  <si>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</si>
  <si>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</si>
  <si>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</si>
  <si>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</si>
  <si>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</si>
  <si>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</si>
  <si>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</si>
  <si>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</si>
  <si>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</si>
  <si>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</si>
  <si>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</si>
  <si>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</si>
  <si>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</si>
  <si>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</si>
  <si>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</si>
  <si>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</si>
  <si>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</si>
  <si>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</si>
  <si>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</si>
  <si>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</si>
  <si>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</si>
  <si>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</si>
  <si>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</si>
  <si>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</si>
  <si>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</si>
  <si>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</si>
  <si>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</si>
  <si>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</si>
  <si>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</si>
  <si>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</si>
  <si>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</si>
  <si>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</si>
  <si>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</si>
  <si>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</si>
  <si>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</si>
  <si>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</si>
  <si>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</si>
  <si>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</si>
  <si>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</si>
  <si>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</si>
  <si>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</si>
  <si>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</si>
  <si>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</si>
  <si>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</si>
  <si>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</si>
  <si>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</si>
  <si>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</si>
  <si>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</si>
  <si>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</si>
  <si>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</si>
  <si>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</si>
  <si>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</si>
  <si>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</si>
  <si>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</si>
  <si>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</si>
  <si>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</si>
  <si>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</si>
  <si>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</si>
  <si>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</si>
  <si>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</si>
  <si>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</si>
  <si>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</si>
  <si>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</si>
  <si>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</si>
  <si>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</si>
  <si>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</si>
  <si>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</si>
  <si>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</si>
  <si>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</si>
  <si>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</si>
  <si>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</si>
  <si>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</si>
  <si>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</si>
  <si>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</si>
  <si>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</si>
  <si>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</si>
  <si>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</si>
  <si>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</si>
  <si>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</si>
  <si>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</si>
  <si>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</si>
  <si>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</si>
  <si>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</si>
  <si>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</si>
  <si>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</si>
  <si>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</si>
  <si>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</si>
  <si>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</si>
  <si>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</si>
  <si>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</si>
  <si>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</si>
  <si>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</si>
  <si>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</si>
  <si>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</si>
  <si>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</si>
  <si>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</si>
  <si>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</si>
  <si>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</si>
  <si>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</si>
  <si>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</si>
  <si>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</si>
  <si>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</si>
  <si>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</si>
  <si>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</si>
  <si>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</si>
  <si>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</si>
  <si>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</si>
  <si>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</si>
  <si>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</si>
  <si>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</si>
  <si>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</si>
  <si>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</si>
  <si>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</si>
  <si>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</si>
  <si>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</si>
  <si>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</si>
  <si>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</si>
  <si>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</si>
  <si>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</si>
  <si>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</si>
  <si>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</si>
  <si>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</si>
  <si>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</si>
  <si>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</si>
  <si>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</si>
  <si>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</si>
  <si>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</si>
  <si>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</si>
  <si>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</si>
  <si>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</si>
  <si>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</si>
  <si>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</si>
  <si>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</si>
  <si>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</si>
  <si>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</si>
  <si>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</si>
  <si>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</si>
  <si>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</si>
  <si>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</si>
  <si>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</si>
  <si>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</si>
  <si>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</si>
  <si>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</si>
  <si>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</si>
  <si>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</si>
  <si>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</si>
  <si>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</si>
  <si>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</si>
  <si>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</si>
  <si>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</si>
  <si>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</si>
  <si>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</si>
  <si>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</si>
  <si>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</si>
  <si>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</si>
  <si>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</si>
  <si>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</si>
  <si>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</si>
  <si>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</si>
  <si>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</si>
  <si>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</si>
  <si>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</si>
  <si>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</si>
  <si>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</si>
  <si>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</si>
  <si>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</si>
  <si>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</si>
  <si>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</si>
  <si>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</si>
  <si>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</si>
  <si>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</si>
  <si>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</si>
  <si>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</si>
  <si>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</si>
  <si>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</si>
  <si>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</si>
  <si>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</si>
  <si>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</si>
  <si>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</si>
  <si>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</si>
  <si>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</si>
  <si>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</si>
  <si>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</si>
  <si>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</si>
  <si>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</si>
  <si>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</si>
  <si>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</si>
  <si>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</si>
  <si>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</si>
  <si>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</si>
  <si>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</si>
  <si>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</si>
  <si>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</si>
  <si>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</si>
  <si>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</si>
  <si>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</si>
  <si>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</si>
  <si>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</si>
  <si>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</si>
  <si>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</si>
  <si>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</si>
  <si>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</si>
  <si>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</si>
  <si>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</si>
  <si>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</si>
  <si>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</si>
  <si>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</si>
  <si>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</si>
  <si>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</si>
  <si>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</si>
  <si>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</si>
  <si>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</si>
  <si>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</si>
  <si>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</si>
  <si>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</si>
  <si>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</si>
  <si>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</si>
  <si>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</si>
  <si>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</si>
  <si>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</si>
  <si>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</si>
  <si>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</si>
  <si>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</si>
  <si>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</si>
  <si>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</si>
  <si>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</si>
  <si>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</si>
  <si>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</si>
  <si>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</si>
  <si>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</si>
  <si>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</si>
  <si>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</si>
  <si>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</si>
  <si>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</si>
  <si>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</si>
  <si>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</si>
  <si>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</si>
  <si>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</si>
  <si>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</si>
  <si>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</si>
  <si>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</si>
  <si>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</si>
  <si>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</si>
  <si>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</si>
  <si>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</si>
  <si>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</si>
  <si>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</si>
  <si>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</si>
  <si>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</si>
  <si>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</si>
  <si>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</si>
  <si>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</si>
  <si>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</si>
  <si>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</si>
  <si>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</si>
  <si>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</si>
  <si>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</si>
  <si>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</si>
  <si>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</si>
  <si>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</si>
  <si>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</si>
  <si>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</si>
  <si>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</si>
  <si>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</si>
  <si>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</si>
  <si>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</si>
  <si>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</si>
  <si>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</si>
  <si>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</si>
  <si>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</si>
  <si>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</si>
  <si>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</si>
  <si>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</si>
  <si>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</si>
  <si>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</si>
  <si>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</si>
  <si>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</si>
  <si>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</si>
  <si>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</si>
  <si>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</si>
  <si>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</si>
  <si>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</si>
  <si>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</si>
  <si>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</si>
  <si>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</si>
  <si>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</si>
  <si>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</si>
  <si>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</si>
  <si>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</si>
  <si>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</si>
  <si>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</si>
  <si>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</si>
  <si>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</si>
  <si>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</si>
  <si>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</si>
  <si>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</si>
  <si>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</si>
  <si>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</si>
  <si>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</si>
  <si>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</si>
  <si>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</si>
  <si>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</si>
  <si>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</si>
  <si>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</si>
  <si>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</si>
  <si>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</si>
  <si>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</si>
  <si>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</si>
  <si>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</si>
  <si>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</si>
  <si>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</si>
  <si>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</si>
  <si>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</si>
  <si>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</si>
  <si>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</si>
  <si>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</si>
  <si>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</si>
  <si>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</si>
  <si>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</si>
  <si>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</si>
  <si>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</si>
  <si>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</si>
  <si>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</si>
  <si>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</si>
  <si>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</si>
  <si>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</si>
  <si>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</si>
  <si>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</si>
  <si>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</si>
  <si>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</si>
  <si>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</si>
  <si>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</si>
  <si>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</si>
  <si>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</si>
  <si>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</si>
  <si>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</si>
  <si>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</si>
  <si>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</si>
  <si>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</si>
  <si>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</si>
  <si>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</si>
  <si>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</si>
  <si>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</si>
  <si>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</si>
  <si>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</si>
  <si>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</si>
  <si>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</si>
  <si>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</si>
  <si>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</si>
  <si>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</si>
  <si>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</si>
  <si>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</si>
  <si>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</si>
  <si>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</si>
  <si>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</si>
  <si>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</si>
  <si>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</si>
  <si>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</si>
  <si>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</si>
  <si>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</si>
  <si>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</si>
  <si>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</si>
  <si>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</si>
  <si>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</si>
  <si>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</si>
  <si>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</si>
  <si>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</si>
  <si>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</si>
  <si>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</si>
  <si>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</si>
  <si>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</si>
  <si>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</si>
  <si>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</si>
  <si>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</si>
  <si>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</si>
  <si>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</si>
  <si>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</si>
  <si>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</si>
  <si>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</si>
  <si>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</si>
  <si>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</si>
  <si>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</si>
  <si>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</si>
  <si>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</si>
  <si>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</si>
  <si>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</si>
  <si>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</si>
  <si>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</si>
  <si>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</si>
  <si>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</si>
  <si>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</si>
  <si>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</si>
  <si>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</si>
  <si>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</si>
  <si>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</si>
  <si>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</si>
  <si>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</si>
  <si>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</si>
  <si>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</si>
  <si>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</si>
  <si>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</si>
  <si>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</si>
  <si>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</si>
  <si>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</si>
  <si>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</si>
  <si>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</si>
  <si>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</si>
  <si>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</si>
  <si>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</si>
  <si>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</si>
  <si>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</si>
  <si>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</si>
  <si>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</si>
  <si>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</si>
  <si>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</si>
  <si>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</si>
  <si>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</si>
  <si>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</si>
  <si>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</si>
  <si>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</si>
  <si>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</si>
  <si>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</si>
  <si>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</si>
  <si>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</si>
  <si>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</si>
  <si>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</si>
  <si>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</si>
  <si>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</si>
  <si>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</si>
  <si>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</si>
  <si>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</si>
  <si>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</si>
  <si>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</si>
  <si>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</si>
  <si>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</si>
  <si>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</si>
  <si>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</si>
  <si>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</si>
  <si>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</si>
  <si>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</si>
  <si>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</si>
  <si>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</si>
  <si>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</si>
  <si>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</si>
  <si>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</si>
  <si>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</si>
  <si>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</si>
  <si>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</si>
  <si>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</si>
  <si>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</si>
  <si>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</si>
  <si>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</si>
  <si>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</si>
  <si>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</si>
  <si>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</si>
  <si>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</si>
  <si>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</si>
  <si>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</si>
  <si>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</si>
  <si>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</si>
  <si>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</si>
  <si>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</si>
  <si>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</si>
  <si>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</si>
  <si>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</si>
  <si>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</si>
  <si>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</si>
  <si>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</si>
  <si>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</si>
  <si>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</si>
  <si>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</si>
  <si>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</si>
  <si>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</si>
  <si>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</si>
  <si>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</si>
  <si>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</si>
  <si>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</si>
  <si>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</si>
  <si>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</si>
  <si>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</si>
  <si>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</si>
  <si>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</si>
  <si>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</si>
  <si>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</si>
  <si>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</si>
  <si>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</si>
  <si>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</si>
  <si>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</si>
  <si>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</si>
  <si>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</si>
  <si>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</si>
  <si>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</si>
  <si>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</si>
  <si>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</si>
  <si>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</si>
  <si>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</si>
  <si>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</si>
  <si>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</si>
  <si>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</si>
  <si>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</si>
  <si>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</si>
  <si>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</si>
  <si>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</si>
  <si>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</si>
  <si>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</si>
  <si>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</si>
  <si>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</si>
  <si>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</si>
  <si>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</si>
  <si>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</si>
  <si>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</si>
  <si>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</si>
  <si>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</si>
  <si>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</si>
  <si>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</si>
  <si>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</si>
  <si>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</si>
  <si>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</si>
  <si>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</si>
  <si>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</si>
  <si>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</si>
  <si>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</si>
  <si>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</si>
  <si>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</si>
  <si>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</si>
  <si>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</si>
  <si>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</si>
  <si>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</si>
  <si>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</si>
  <si>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</si>
  <si>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</si>
  <si>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</si>
  <si>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</si>
  <si>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</si>
  <si>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</si>
  <si>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</si>
  <si>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</si>
  <si>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</si>
  <si>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</si>
  <si>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</si>
  <si>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</si>
  <si>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</si>
  <si>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</si>
  <si>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</si>
  <si>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</si>
  <si>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</si>
  <si>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</si>
  <si>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</si>
  <si>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</si>
  <si>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</si>
  <si>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</si>
  <si>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</si>
  <si>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</si>
  <si>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</si>
  <si>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</si>
  <si>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</si>
  <si>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</si>
  <si>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</si>
  <si>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</si>
  <si>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</si>
  <si>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</si>
  <si>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</si>
  <si>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</si>
  <si>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</si>
  <si>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</si>
  <si>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</si>
  <si>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</si>
  <si>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</si>
  <si>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</si>
  <si>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</si>
  <si>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</si>
  <si>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</si>
  <si>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</si>
  <si>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</si>
  <si>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</si>
  <si>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</si>
  <si>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</si>
  <si>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</si>
  <si>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</si>
  <si>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</si>
  <si>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</si>
  <si>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</si>
  <si>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</si>
  <si>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</si>
  <si>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</si>
  <si>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</si>
  <si>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</si>
  <si>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</si>
  <si>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</si>
  <si>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</si>
  <si>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</si>
  <si>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</si>
  <si>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</si>
  <si>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</si>
  <si>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</si>
  <si>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</si>
  <si>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</si>
  <si>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</si>
  <si>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</si>
  <si>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</si>
  <si>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</si>
  <si>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</si>
  <si>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</si>
  <si>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</si>
  <si>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</si>
  <si>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</si>
  <si>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</si>
  <si>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</si>
  <si>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</si>
  <si>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</si>
  <si>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</si>
  <si>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</si>
  <si>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</si>
  <si>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</si>
  <si>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</si>
  <si>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</si>
  <si>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</si>
  <si>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</si>
  <si>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</si>
  <si>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</si>
  <si>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</si>
  <si>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</si>
  <si>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</si>
  <si>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</si>
  <si>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</si>
  <si>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</si>
  <si>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</si>
  <si>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</si>
  <si>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</si>
  <si>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</si>
  <si>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</si>
  <si>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</si>
  <si>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</si>
  <si>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</si>
  <si>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</si>
  <si>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</si>
  <si>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</si>
  <si>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</si>
  <si>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</si>
  <si>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</si>
  <si>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</si>
  <si>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</si>
  <si>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</si>
  <si>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</si>
  <si>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</si>
  <si>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</si>
  <si>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</si>
  <si>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</si>
  <si>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</si>
  <si>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</si>
  <si>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</si>
  <si>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</si>
  <si>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</si>
  <si>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</si>
  <si>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</si>
  <si>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</si>
  <si>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</si>
  <si>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</si>
  <si>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</si>
  <si>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</si>
  <si>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</si>
  <si>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</si>
  <si>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</si>
  <si>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</si>
  <si>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</si>
  <si>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</si>
  <si>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</si>
  <si>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</si>
  <si>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</si>
  <si>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</si>
  <si>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</si>
  <si>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</si>
  <si>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</si>
  <si>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</si>
  <si>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</si>
  <si>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</si>
  <si>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</si>
  <si>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</si>
  <si>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</si>
  <si>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</si>
  <si>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</si>
  <si>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</si>
  <si>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</si>
  <si>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</si>
  <si>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</si>
  <si>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</si>
  <si>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</si>
  <si>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</si>
  <si>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</si>
  <si>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</si>
  <si>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</si>
  <si>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</si>
  <si>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</si>
  <si>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</si>
  <si>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</si>
  <si>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</si>
  <si>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</si>
  <si>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</si>
  <si>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</si>
  <si>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</si>
  <si>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</si>
  <si>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</si>
  <si>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</si>
  <si>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</si>
  <si>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</si>
  <si>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</si>
  <si>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</si>
  <si>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</si>
  <si>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</si>
  <si>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</si>
  <si>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</si>
  <si>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</si>
  <si>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</si>
  <si>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</si>
  <si>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</si>
  <si>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</si>
  <si>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</si>
  <si>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</si>
  <si>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</si>
  <si>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</si>
  <si>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</si>
  <si>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</si>
  <si>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</si>
  <si>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</si>
  <si>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</si>
  <si>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</si>
  <si>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</si>
  <si>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</si>
  <si>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</si>
  <si>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</si>
  <si>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</si>
  <si>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</si>
  <si>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</si>
  <si>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</si>
  <si>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</si>
  <si>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</si>
  <si>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</si>
  <si>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</si>
  <si>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</si>
  <si>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</si>
  <si>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</si>
  <si>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</si>
  <si>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</si>
  <si>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</si>
  <si>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</si>
  <si>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</si>
  <si>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</si>
  <si>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</si>
  <si>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</si>
  <si>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</si>
  <si>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</si>
  <si>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</si>
  <si>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</si>
  <si>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</si>
  <si>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</si>
  <si>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</si>
  <si>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</si>
  <si>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</si>
  <si>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</si>
  <si>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</si>
  <si>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</si>
  <si>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</si>
  <si>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</si>
  <si>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</si>
  <si>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</si>
  <si>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</si>
  <si>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</si>
  <si>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</si>
  <si>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</si>
  <si>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</si>
  <si>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</si>
  <si>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</si>
  <si>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</si>
  <si>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</si>
  <si>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</si>
  <si>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</si>
  <si>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</si>
  <si>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</si>
  <si>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</si>
  <si>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</si>
  <si>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</si>
  <si>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</si>
  <si>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</si>
  <si>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</si>
  <si>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</si>
  <si>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</si>
  <si>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</si>
  <si>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</si>
  <si>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</si>
  <si>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</si>
  <si>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</si>
  <si>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</si>
  <si>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</si>
  <si>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</si>
  <si>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</si>
  <si>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</si>
  <si>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</si>
  <si>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</si>
  <si>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</si>
  <si>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</si>
  <si>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</si>
  <si>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</si>
  <si>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</si>
  <si>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</si>
  <si>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</si>
  <si>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</si>
  <si>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</si>
  <si>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</si>
  <si>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</si>
  <si>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</si>
  <si>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</si>
  <si>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</si>
  <si>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</si>
  <si>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</si>
  <si>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</si>
  <si>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</si>
  <si>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</si>
  <si>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</si>
  <si>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</si>
  <si>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</si>
  <si>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</si>
  <si>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</si>
  <si>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</si>
  <si>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</si>
  <si>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</si>
  <si>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</si>
  <si>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</si>
  <si>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</si>
  <si>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</si>
  <si>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</si>
  <si>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</si>
  <si>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</si>
  <si>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</si>
  <si>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</si>
  <si>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</si>
  <si>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</si>
  <si>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</si>
  <si>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</si>
  <si>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</si>
  <si>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</si>
  <si>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</si>
  <si>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</si>
  <si>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</si>
  <si>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</si>
  <si>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</si>
  <si>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</si>
  <si>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</si>
  <si>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</si>
  <si>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</si>
  <si>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</si>
  <si>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</si>
  <si>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</si>
  <si>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</si>
  <si>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</si>
  <si>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</si>
  <si>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</si>
  <si>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</si>
  <si>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</si>
  <si>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</si>
  <si>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</si>
  <si>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</si>
  <si>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</si>
  <si>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</si>
  <si>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</si>
  <si>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</si>
  <si>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</si>
  <si>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</si>
  <si>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</si>
  <si>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</si>
  <si>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</si>
  <si>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</si>
  <si>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</si>
  <si>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</si>
  <si>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</si>
  <si>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</si>
  <si>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</si>
  <si>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</si>
  <si>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</si>
  <si>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</si>
  <si>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</si>
  <si>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</si>
  <si>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</si>
  <si>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</si>
  <si>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</si>
  <si>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</si>
  <si>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</si>
  <si>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</si>
  <si>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</si>
  <si>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</si>
  <si>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</si>
  <si>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</si>
  <si>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</si>
  <si>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</si>
  <si>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</si>
  <si>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</si>
  <si>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</si>
  <si>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</si>
  <si>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</si>
  <si>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</si>
  <si>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</si>
  <si>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</si>
  <si>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</si>
  <si>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</si>
  <si>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</si>
  <si>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</si>
  <si>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</si>
  <si>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</si>
  <si>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</si>
  <si>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</si>
  <si>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</si>
  <si>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</si>
  <si>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</si>
  <si>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</si>
  <si>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</si>
  <si>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</si>
  <si>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</si>
  <si>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</si>
  <si>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</si>
  <si>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</si>
  <si>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</si>
  <si>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</si>
  <si>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</si>
  <si>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</si>
  <si>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</si>
  <si>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</si>
  <si>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</si>
  <si>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</si>
  <si>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</si>
  <si>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</si>
  <si>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</si>
  <si>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</si>
  <si>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</si>
  <si>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</si>
  <si>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</si>
  <si>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</si>
  <si>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</si>
  <si>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</si>
  <si>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</si>
  <si>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</si>
  <si>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</si>
  <si>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</si>
  <si>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</si>
  <si>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</si>
  <si>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</si>
  <si>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</si>
  <si>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</si>
  <si>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</si>
  <si>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</si>
  <si>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</si>
  <si>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</si>
  <si>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</si>
  <si>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</si>
  <si>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</si>
  <si>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</si>
  <si>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</si>
  <si>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</si>
  <si>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</si>
  <si>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</si>
  <si>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</si>
  <si>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</si>
  <si>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</si>
  <si>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</si>
  <si>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</si>
  <si>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</si>
  <si>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</si>
  <si>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</si>
  <si>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</si>
  <si>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</si>
  <si>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</si>
  <si>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</si>
  <si>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</si>
  <si>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</si>
  <si>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</si>
  <si>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</si>
  <si>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</si>
  <si>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</si>
  <si>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</si>
  <si>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</si>
  <si>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</si>
  <si>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</si>
  <si>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</si>
  <si>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</si>
  <si>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</si>
  <si>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</si>
  <si>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</si>
  <si>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</si>
  <si>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</si>
  <si>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</si>
  <si>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</si>
  <si>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</si>
  <si>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</si>
  <si>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</si>
  <si>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</si>
  <si>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</si>
  <si>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</si>
  <si>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</si>
  <si>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</si>
  <si>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</si>
  <si>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</si>
  <si>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</si>
  <si>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</si>
  <si>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</si>
  <si>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</si>
  <si>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</si>
  <si>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</si>
  <si>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</si>
  <si>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</si>
  <si>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</si>
  <si>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</si>
  <si>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</si>
  <si>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</si>
  <si>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</si>
  <si>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</si>
  <si>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</si>
  <si>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</si>
  <si>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</si>
  <si>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</si>
  <si>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</si>
  <si>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</si>
  <si>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</si>
  <si>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</si>
  <si>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</si>
  <si>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</si>
  <si>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</si>
  <si>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</si>
  <si>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</si>
  <si>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</si>
  <si>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</si>
  <si>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</si>
  <si>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</si>
  <si>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</si>
  <si>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</si>
  <si>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</si>
  <si>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</si>
  <si>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</si>
  <si>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</si>
  <si>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</si>
  <si>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</si>
  <si>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</si>
  <si>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</si>
  <si>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</si>
  <si>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</si>
  <si>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</si>
  <si>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</si>
  <si>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</si>
  <si>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</si>
  <si>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</si>
  <si>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</si>
  <si>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</si>
  <si>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</si>
  <si>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</si>
  <si>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</si>
  <si>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</si>
  <si>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</si>
  <si>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</si>
  <si>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</si>
  <si>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</si>
  <si>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</si>
  <si>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</si>
  <si>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</si>
  <si>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</si>
  <si>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</si>
  <si>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</si>
  <si>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</si>
  <si>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</si>
  <si>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</si>
  <si>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</si>
  <si>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</si>
  <si>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</si>
  <si>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</si>
  <si>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</si>
  <si>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</si>
  <si>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</si>
  <si>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</si>
  <si>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</si>
  <si>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</si>
  <si>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</si>
  <si>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</si>
  <si>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</si>
  <si>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</si>
  <si>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</si>
  <si>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</si>
  <si>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</si>
  <si>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</si>
  <si>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</si>
  <si>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</si>
  <si>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</si>
  <si>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</si>
  <si>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</si>
  <si>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</si>
  <si>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</si>
  <si>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</si>
  <si>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</si>
  <si>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</si>
  <si>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</si>
  <si>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</si>
  <si>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</si>
  <si>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</si>
  <si>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</si>
  <si>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</si>
  <si>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</si>
  <si>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</si>
  <si>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</si>
  <si>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</si>
  <si>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</si>
  <si>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</si>
  <si>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</si>
  <si>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</si>
  <si>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</si>
  <si>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</si>
  <si>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</si>
  <si>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</si>
  <si>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</si>
  <si>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</si>
  <si>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</si>
  <si>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</si>
  <si>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</si>
  <si>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</si>
  <si>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</si>
  <si>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</si>
  <si>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</si>
  <si>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</si>
  <si>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</si>
  <si>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</si>
  <si>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</si>
  <si>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</si>
  <si>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</si>
  <si>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</si>
  <si>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</si>
  <si>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</si>
  <si>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</si>
  <si>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</si>
  <si>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</si>
  <si>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</si>
  <si>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</si>
  <si>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</si>
  <si>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</si>
  <si>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</si>
  <si>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</si>
  <si>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</si>
  <si>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</si>
  <si>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</si>
  <si>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</si>
  <si>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</si>
  <si>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</si>
  <si>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</si>
  <si>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</si>
  <si>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</si>
  <si>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</si>
  <si>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</si>
  <si>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</si>
  <si>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</si>
  <si>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</si>
  <si>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</si>
  <si>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</si>
  <si>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</si>
  <si>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</si>
  <si>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</si>
  <si>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</si>
  <si>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</si>
  <si>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</si>
  <si>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</si>
  <si>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</si>
  <si>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</si>
  <si>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</si>
  <si>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</si>
  <si>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</si>
  <si>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</si>
  <si>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</si>
  <si>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</si>
  <si>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</si>
  <si>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</si>
  <si>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</si>
  <si>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</si>
  <si>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</si>
  <si>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</si>
  <si>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</si>
  <si>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</si>
  <si>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</si>
  <si>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</si>
  <si>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</si>
  <si>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</si>
  <si>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</si>
  <si>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</si>
  <si>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</si>
  <si>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</si>
  <si>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</si>
  <si>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</si>
  <si>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</si>
  <si>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</si>
  <si>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</si>
  <si>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</si>
  <si>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</si>
  <si>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</si>
  <si>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</si>
  <si>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</si>
  <si>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</si>
  <si>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</si>
  <si>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</si>
  <si>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</si>
  <si>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</si>
  <si>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</si>
  <si>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</si>
  <si>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</si>
  <si>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</si>
  <si>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</si>
  <si>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</si>
  <si>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</si>
  <si>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</si>
  <si>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</si>
  <si>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</si>
  <si>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</si>
  <si>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</si>
  <si>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</si>
  <si>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</si>
  <si>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</si>
  <si>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</si>
  <si>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</si>
  <si>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</si>
  <si>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</si>
  <si>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</si>
  <si>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</si>
  <si>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</si>
  <si>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</si>
  <si>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</si>
  <si>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</si>
  <si>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</si>
  <si>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</si>
  <si>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</si>
  <si>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</si>
  <si>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</si>
  <si>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</si>
  <si>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</si>
  <si>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</si>
  <si>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</si>
  <si>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</si>
  <si>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</si>
  <si>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</si>
  <si>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</si>
  <si>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</si>
  <si>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</si>
  <si>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</si>
  <si>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</si>
  <si>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</si>
  <si>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</si>
  <si>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</si>
  <si>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</si>
  <si>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</si>
  <si>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</si>
  <si>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</si>
  <si>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</si>
  <si>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</si>
  <si>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</si>
  <si>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</si>
  <si>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</si>
  <si>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</si>
  <si>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</si>
  <si>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</si>
  <si>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</si>
  <si>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</si>
  <si>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</si>
  <si>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</si>
  <si>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</si>
  <si>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</si>
  <si>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</si>
  <si>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</si>
  <si>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</si>
  <si>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</si>
  <si>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</si>
  <si>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</si>
  <si>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</si>
  <si>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</si>
  <si>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</si>
  <si>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</si>
  <si>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</si>
  <si>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</si>
  <si>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</si>
  <si>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</si>
  <si>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</si>
  <si>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</si>
  <si>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</si>
  <si>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</si>
  <si>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</si>
  <si>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</si>
  <si>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</si>
  <si>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</si>
  <si>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</si>
  <si>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</si>
  <si>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</si>
  <si>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</si>
  <si>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</si>
  <si>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</si>
  <si>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</si>
  <si>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</si>
  <si>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</si>
  <si>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</si>
  <si>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</si>
  <si>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</si>
  <si>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</si>
  <si>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</si>
  <si>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</si>
  <si>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</si>
  <si>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</si>
  <si>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</si>
  <si>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</si>
  <si>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</si>
  <si>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</si>
  <si>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</si>
  <si>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</si>
  <si>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</si>
  <si>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</si>
  <si>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</si>
  <si>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</si>
  <si>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</si>
  <si>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</si>
  <si>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</si>
  <si>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</si>
  <si>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</si>
  <si>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</si>
  <si>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</si>
  <si>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</si>
  <si>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</si>
  <si>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</si>
  <si>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</si>
  <si>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</si>
  <si>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</si>
  <si>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</si>
  <si>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</si>
  <si>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</si>
  <si>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</si>
  <si>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</si>
  <si>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</si>
  <si>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</si>
  <si>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</si>
  <si>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</si>
  <si>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</si>
  <si>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</si>
  <si>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</si>
  <si>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</si>
  <si>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</si>
  <si>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</si>
  <si>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</si>
  <si>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</si>
  <si>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</si>
  <si>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</si>
  <si>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</si>
  <si>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</si>
  <si>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</si>
  <si>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</si>
  <si>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</si>
  <si>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</si>
  <si>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</si>
  <si>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</si>
  <si>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</si>
  <si>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</si>
  <si>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</si>
  <si>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</si>
  <si>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</si>
  <si>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</si>
  <si>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</si>
  <si>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</si>
  <si>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</si>
  <si>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</si>
  <si>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</si>
  <si>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</si>
  <si>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</si>
  <si>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</si>
  <si>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</si>
  <si>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</si>
  <si>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</si>
  <si>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</si>
  <si>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</si>
  <si>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</si>
  <si>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</si>
  <si>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</si>
  <si>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</si>
  <si>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</si>
  <si>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</si>
  <si>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</si>
  <si>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</si>
  <si>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</si>
  <si>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</si>
  <si>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</si>
  <si>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</si>
  <si>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</si>
  <si>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</si>
  <si>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</si>
  <si>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</si>
  <si>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</si>
  <si>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</si>
  <si>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</si>
  <si>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</si>
  <si>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</si>
  <si>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</si>
  <si>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</si>
  <si>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</si>
  <si>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</si>
  <si>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</si>
  <si>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</si>
  <si>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</si>
  <si>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</si>
  <si>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</si>
  <si>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</si>
  <si>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</si>
  <si>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</si>
  <si>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</si>
  <si>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</si>
  <si>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</si>
  <si>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</si>
  <si>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</si>
  <si>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</si>
  <si>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</si>
  <si>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</si>
  <si>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</si>
  <si>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</si>
  <si>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</si>
  <si>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</si>
  <si>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</si>
  <si>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</si>
  <si>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</si>
  <si>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</si>
  <si>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</si>
  <si>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</si>
  <si>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</si>
  <si>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</si>
  <si>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</si>
  <si>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</si>
  <si>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</si>
  <si>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</si>
  <si>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</si>
  <si>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</si>
  <si>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</si>
  <si>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</si>
  <si>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</si>
  <si>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</si>
  <si>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</si>
  <si>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</si>
  <si>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</si>
  <si>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</si>
  <si>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</si>
  <si>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</si>
  <si>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</si>
  <si>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</si>
  <si>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</si>
  <si>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</si>
  <si>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</si>
  <si>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</si>
  <si>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</si>
  <si>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</si>
  <si>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</si>
  <si>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</si>
  <si>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</si>
  <si>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</si>
  <si>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</si>
  <si>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</si>
  <si>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</si>
  <si>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</si>
  <si>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</si>
  <si>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</si>
  <si>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</si>
  <si>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</si>
  <si>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</si>
  <si>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</si>
  <si>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</si>
  <si>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</si>
  <si>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</si>
  <si>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</si>
  <si>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</si>
  <si>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</si>
  <si>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</si>
  <si>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</si>
  <si>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</si>
  <si>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</si>
  <si>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</si>
  <si>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</si>
  <si>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</si>
  <si>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</si>
  <si>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</si>
  <si>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</si>
  <si>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</si>
  <si>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</si>
  <si>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</si>
  <si>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</si>
  <si>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</si>
  <si>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</si>
  <si>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</si>
  <si>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</si>
  <si>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</si>
  <si>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</si>
  <si>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</si>
  <si>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</si>
  <si>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</si>
  <si>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</si>
  <si>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</si>
  <si>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</si>
  <si>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</si>
  <si>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</si>
  <si>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</si>
  <si>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</si>
  <si>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</si>
  <si>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</si>
  <si>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</si>
  <si>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</si>
  <si>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</si>
  <si>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</si>
  <si>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</si>
  <si>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</si>
  <si>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</si>
  <si>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</si>
  <si>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</si>
  <si>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</si>
  <si>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</si>
  <si>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</si>
  <si>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</si>
  <si>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</si>
  <si>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</si>
  <si>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</si>
  <si>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</si>
  <si>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</si>
  <si>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</si>
  <si>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</si>
  <si>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</si>
  <si>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</si>
  <si>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</si>
  <si>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</si>
  <si>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</si>
  <si>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</si>
  <si>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</si>
  <si>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</si>
  <si>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</si>
  <si>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</si>
  <si>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</si>
  <si>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</si>
  <si>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</si>
  <si>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</si>
  <si>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</si>
  <si>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</si>
  <si>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</si>
  <si>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</si>
  <si>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</si>
  <si>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</si>
  <si>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</si>
  <si>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</si>
  <si>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</si>
  <si>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</si>
  <si>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</si>
  <si>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</si>
  <si>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</si>
  <si>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</si>
  <si>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</si>
  <si>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</si>
  <si>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</si>
  <si>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</si>
  <si>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</si>
  <si>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</si>
  <si>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</si>
  <si>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</si>
  <si>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</si>
  <si>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</si>
  <si>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</si>
  <si>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</si>
  <si>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</si>
  <si>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</si>
  <si>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</si>
  <si>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</si>
  <si>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</si>
  <si>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</si>
  <si>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</si>
  <si>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</si>
  <si>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</si>
  <si>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</si>
  <si>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</si>
  <si>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</si>
  <si>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</si>
  <si>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</si>
  <si>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</si>
  <si>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</si>
  <si>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</si>
  <si>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</si>
  <si>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</si>
  <si>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</si>
  <si>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</si>
  <si>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</si>
  <si>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</si>
  <si>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</si>
  <si>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</si>
  <si>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</si>
  <si>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</si>
  <si>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</si>
  <si>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</si>
  <si>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</si>
  <si>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</si>
  <si>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</si>
  <si>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</si>
  <si>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</si>
  <si>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</si>
  <si>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</si>
  <si>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</si>
  <si>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</si>
  <si>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</si>
  <si>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</si>
  <si>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</si>
  <si>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</si>
  <si>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</si>
  <si>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</si>
  <si>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</si>
  <si>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</si>
  <si>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</si>
  <si>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</si>
  <si>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</si>
  <si>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</si>
  <si>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</si>
  <si>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</si>
  <si>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</si>
  <si>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</si>
  <si>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</si>
  <si>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</si>
  <si>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</si>
  <si>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</si>
  <si>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</si>
  <si>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</si>
  <si>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</si>
  <si>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</si>
  <si>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</si>
  <si>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</si>
  <si>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</si>
  <si>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</si>
  <si>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</si>
  <si>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</si>
  <si>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</si>
  <si>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</si>
  <si>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</si>
  <si>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</si>
  <si>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</si>
  <si>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</si>
  <si>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</si>
  <si>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</si>
  <si>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</si>
  <si>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</si>
  <si>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</si>
  <si>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</si>
  <si>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</si>
  <si>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</si>
  <si>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</si>
  <si>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</si>
  <si>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</si>
  <si>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</si>
  <si>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</si>
  <si>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</si>
  <si>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</si>
  <si>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</si>
  <si>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</si>
  <si>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</si>
  <si>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</si>
  <si>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</si>
  <si>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</si>
  <si>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</si>
  <si>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</si>
  <si>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</si>
  <si>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</si>
  <si>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</si>
  <si>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</si>
  <si>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</si>
  <si>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</si>
  <si>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</si>
  <si>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</si>
  <si>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</si>
  <si>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</si>
  <si>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</si>
  <si>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</si>
  <si>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</si>
  <si>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</si>
  <si>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</si>
  <si>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</si>
  <si>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</si>
  <si>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</si>
  <si>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</si>
  <si>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</si>
  <si>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</si>
  <si>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</si>
  <si>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</si>
  <si>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</si>
  <si>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</si>
  <si>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</si>
  <si>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</si>
  <si>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</si>
  <si>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</si>
  <si>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</si>
  <si>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</si>
  <si>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</si>
  <si>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</si>
  <si>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</si>
  <si>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</si>
  <si>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</si>
  <si>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</si>
  <si>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</si>
  <si>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</si>
  <si>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</si>
  <si>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</si>
  <si>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</si>
  <si>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</si>
  <si>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</si>
  <si>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</si>
  <si>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</si>
  <si>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</si>
  <si>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</si>
  <si>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</si>
  <si>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</si>
  <si>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</si>
  <si>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</si>
  <si>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</si>
  <si>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</si>
  <si>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</si>
  <si>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</si>
  <si>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</si>
  <si>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</si>
  <si>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</si>
  <si>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</si>
  <si>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</si>
  <si>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</si>
  <si>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</si>
  <si>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</si>
  <si>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</si>
  <si>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</si>
  <si>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</si>
  <si>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</si>
  <si>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</si>
  <si>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</si>
  <si>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</si>
  <si>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</si>
  <si>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</si>
  <si>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</si>
  <si>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</si>
  <si>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</si>
  <si>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</si>
  <si>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</si>
  <si>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</si>
  <si>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</si>
  <si>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</si>
  <si>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</si>
  <si>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</si>
  <si>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</si>
  <si>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</si>
  <si>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</si>
  <si>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</si>
  <si>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</si>
  <si>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</si>
  <si>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</si>
  <si>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</si>
  <si>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</si>
  <si>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</si>
  <si>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</si>
  <si>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</si>
  <si>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</si>
  <si>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</si>
  <si>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</si>
  <si>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</si>
  <si>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</si>
  <si>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</si>
  <si>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</si>
  <si>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</si>
  <si>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</si>
  <si>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</si>
  <si>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</si>
  <si>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</si>
  <si>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</si>
  <si>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</si>
  <si>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</si>
  <si>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</si>
  <si>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</si>
  <si>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</si>
  <si>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</si>
  <si>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</si>
  <si>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</si>
  <si>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</si>
  <si>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</si>
  <si>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</si>
  <si>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</si>
  <si>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</si>
  <si>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</si>
  <si>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</si>
  <si>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</si>
  <si>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</si>
  <si>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</si>
  <si>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</si>
  <si>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</si>
  <si>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</si>
  <si>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</si>
  <si>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</si>
  <si>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</si>
  <si>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</si>
  <si>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</si>
  <si>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</si>
  <si>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</si>
  <si>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</si>
  <si>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</si>
  <si>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</si>
  <si>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</si>
  <si>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</si>
  <si>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</si>
  <si>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</si>
  <si>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</si>
  <si>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</si>
  <si>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</si>
  <si>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</si>
  <si>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</si>
  <si>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</si>
  <si>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</si>
  <si>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</si>
  <si>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</si>
  <si>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</si>
  <si>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</si>
  <si>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</si>
  <si>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</si>
  <si>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</si>
  <si>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</si>
  <si>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</si>
  <si>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</si>
  <si>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</si>
  <si>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</si>
  <si>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</si>
  <si>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</si>
  <si>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</si>
  <si>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</si>
  <si>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</si>
  <si>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</si>
  <si>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</si>
  <si>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</si>
  <si>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</si>
  <si>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</si>
  <si>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</si>
  <si>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</si>
  <si>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</si>
  <si>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</si>
  <si>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</si>
  <si>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</si>
  <si>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</si>
  <si>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</si>
  <si>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</si>
  <si>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</si>
  <si>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</si>
  <si>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</si>
  <si>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</si>
  <si>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</si>
  <si>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</si>
  <si>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</si>
  <si>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</si>
  <si>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</si>
  <si>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</si>
  <si>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</si>
  <si>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</si>
  <si>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</si>
  <si>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</si>
  <si>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</si>
  <si>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</si>
  <si>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</si>
  <si>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</si>
  <si>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</si>
  <si>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</si>
  <si>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</si>
  <si>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</si>
  <si>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</si>
  <si>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</si>
  <si>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</si>
  <si>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</si>
  <si>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</si>
  <si>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</si>
  <si>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</si>
  <si>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</si>
  <si>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</si>
  <si>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</si>
  <si>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</si>
  <si>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</si>
  <si>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</si>
  <si>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</si>
  <si>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</si>
  <si>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</si>
  <si>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</si>
  <si>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</si>
  <si>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</si>
  <si>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</si>
  <si>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</si>
  <si>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</si>
  <si>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</si>
  <si>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</si>
  <si>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</si>
  <si>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</si>
  <si>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</si>
  <si>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</si>
  <si>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</si>
  <si>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</si>
  <si>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</si>
  <si>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</si>
  <si>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</si>
  <si>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</si>
  <si>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</si>
  <si>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</si>
  <si>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</si>
  <si>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</si>
  <si>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</si>
  <si>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</si>
  <si>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</si>
  <si>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</si>
  <si>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</si>
  <si>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</si>
  <si>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</si>
  <si>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</si>
  <si>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</si>
  <si>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</si>
  <si>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</si>
  <si>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</si>
  <si>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</si>
  <si>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</si>
  <si>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</si>
  <si>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</si>
  <si>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</si>
  <si>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</si>
  <si>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</si>
  <si>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</si>
  <si>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</si>
  <si>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</si>
  <si>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</si>
  <si>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</si>
  <si>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</si>
  <si>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</si>
  <si>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</si>
  <si>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</si>
  <si>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</si>
  <si>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</si>
  <si>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</si>
  <si>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</si>
  <si>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</si>
  <si>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</si>
  <si>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</si>
  <si>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</si>
  <si>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</si>
  <si>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</si>
  <si>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</si>
  <si>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</si>
  <si>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</si>
  <si>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</si>
  <si>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</si>
  <si>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</si>
  <si>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</si>
  <si>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</si>
  <si>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</si>
  <si>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</si>
  <si>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</si>
  <si>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</si>
  <si>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</si>
  <si>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</si>
  <si>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</si>
  <si>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</si>
  <si>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</si>
  <si>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</si>
  <si>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</si>
  <si>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</si>
  <si>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</si>
  <si>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</si>
  <si>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</si>
  <si>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</si>
  <si>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</si>
  <si>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</si>
  <si>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</si>
  <si>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</si>
  <si>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</si>
  <si>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</si>
  <si>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</si>
  <si>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</si>
  <si>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</si>
  <si>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</si>
  <si>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</si>
  <si>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</si>
  <si>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</si>
  <si>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</si>
  <si>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</si>
  <si>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</si>
  <si>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</si>
  <si>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</si>
  <si>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</si>
  <si>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</si>
  <si>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</si>
  <si>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</si>
  <si>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</si>
  <si>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</si>
  <si>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</si>
  <si>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</si>
  <si>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</si>
  <si>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</si>
  <si>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</si>
  <si>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</si>
  <si>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</si>
  <si>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</si>
  <si>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</si>
  <si>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</si>
  <si>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</si>
  <si>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</si>
  <si>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</si>
  <si>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</si>
  <si>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</si>
  <si>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</si>
  <si>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</si>
  <si>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</si>
  <si>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</si>
  <si>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</si>
  <si>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</si>
  <si>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</si>
  <si>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</si>
  <si>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</si>
  <si>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</si>
  <si>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</si>
  <si>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</si>
  <si>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</si>
  <si>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</si>
  <si>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</si>
  <si>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</si>
  <si>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</si>
  <si>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</si>
  <si>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</si>
  <si>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</si>
  <si>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</si>
  <si>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</si>
  <si>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</si>
  <si>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</si>
  <si>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</si>
  <si>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</si>
  <si>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</si>
  <si>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</si>
  <si>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</si>
  <si>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</si>
  <si>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</si>
  <si>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</si>
  <si>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</si>
  <si>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</si>
  <si>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</si>
  <si>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</si>
  <si>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</si>
  <si>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</si>
  <si>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</si>
  <si>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</si>
  <si>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</si>
  <si>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</si>
  <si>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</si>
  <si>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</si>
  <si>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</si>
  <si>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</si>
  <si>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</si>
  <si>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</si>
  <si>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</si>
  <si>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</si>
  <si>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</si>
  <si>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</si>
  <si>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</si>
  <si>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</si>
  <si>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</si>
  <si>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</si>
  <si>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</si>
  <si>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</si>
  <si>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</si>
  <si>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</si>
  <si>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</si>
  <si>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</si>
  <si>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</si>
  <si>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</si>
  <si>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</si>
  <si>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</si>
  <si>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</si>
  <si>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</si>
  <si>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</si>
  <si>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</si>
  <si>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</si>
  <si>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</si>
  <si>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</si>
  <si>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</si>
  <si>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</si>
  <si>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</si>
  <si>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</si>
  <si>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</si>
  <si>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</si>
  <si>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</si>
  <si>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</si>
  <si>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</si>
  <si>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</si>
  <si>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</si>
  <si>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</si>
  <si>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</si>
  <si>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</si>
  <si>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</si>
  <si>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</si>
  <si>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</si>
  <si>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</si>
  <si>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</si>
  <si>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</si>
  <si>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</si>
  <si>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</si>
  <si>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</si>
  <si>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</si>
  <si>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</si>
  <si>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</si>
  <si>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</si>
  <si>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</si>
  <si>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</si>
  <si>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</si>
  <si>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</si>
  <si>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</si>
  <si>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</si>
  <si>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</si>
  <si>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</si>
  <si>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</si>
  <si>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</si>
  <si>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</si>
  <si>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</si>
  <si>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</si>
  <si>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</si>
  <si>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</si>
  <si>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</si>
  <si>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</si>
  <si>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</si>
  <si>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</si>
  <si>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</si>
  <si>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</si>
  <si>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</si>
  <si>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</si>
  <si>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</si>
  <si>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</si>
  <si>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</si>
  <si>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</si>
  <si>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</si>
  <si>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</si>
  <si>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</si>
  <si>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</si>
  <si>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</si>
  <si>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</si>
  <si>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</si>
  <si>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</si>
  <si>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</si>
  <si>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</si>
  <si>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</si>
  <si>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</si>
  <si>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</si>
  <si>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</si>
  <si>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</si>
  <si>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</si>
  <si>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</si>
  <si>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</si>
  <si>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</si>
  <si>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</si>
  <si>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</si>
  <si>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</si>
  <si>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</si>
  <si>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</si>
  <si>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</si>
  <si>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</si>
  <si>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</si>
  <si>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</si>
  <si>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</si>
  <si>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</si>
  <si>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</si>
  <si>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</si>
  <si>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</si>
  <si>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</si>
  <si>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</si>
  <si>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</si>
  <si>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</si>
  <si>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</si>
  <si>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</si>
  <si>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</si>
  <si>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</si>
  <si>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</si>
  <si>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</si>
  <si>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</si>
  <si>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</si>
  <si>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</si>
  <si>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</si>
  <si>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</si>
  <si>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</si>
  <si>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</si>
  <si>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</si>
  <si>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</si>
  <si>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</si>
  <si>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</si>
  <si>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</si>
  <si>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</si>
  <si>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</si>
  <si>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</si>
  <si>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</si>
  <si>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</si>
  <si>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</si>
  <si>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</si>
  <si>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</si>
  <si>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</si>
  <si>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</si>
  <si>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</si>
  <si>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</si>
  <si>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</si>
  <si>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</si>
  <si>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</si>
  <si>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</si>
  <si>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</si>
  <si>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</si>
  <si>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</si>
  <si>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</si>
  <si>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</si>
  <si>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</si>
  <si>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</si>
  <si>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</si>
  <si>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</si>
  <si>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</si>
  <si>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</si>
  <si>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</si>
  <si>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</si>
  <si>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</si>
  <si>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</si>
  <si>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</si>
  <si>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</si>
  <si>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</si>
  <si>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</si>
  <si>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</si>
  <si>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</si>
  <si>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</si>
  <si>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</si>
  <si>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</si>
  <si>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</si>
  <si>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</si>
  <si>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</si>
  <si>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</si>
  <si>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</si>
  <si>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</si>
  <si>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</si>
  <si>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</si>
  <si>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</si>
  <si>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</si>
  <si>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</si>
  <si>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</si>
  <si>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</si>
  <si>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</si>
  <si>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</si>
  <si>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</si>
  <si>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</si>
  <si>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</si>
  <si>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</si>
  <si>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</si>
  <si>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</si>
  <si>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</si>
  <si>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</si>
  <si>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</si>
  <si>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</si>
  <si>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</si>
  <si>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</si>
  <si>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</si>
  <si>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</si>
  <si>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</si>
  <si>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</si>
  <si>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</si>
  <si>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</si>
  <si>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</si>
  <si>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</si>
  <si>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</si>
  <si>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</si>
  <si>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</si>
  <si>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</si>
  <si>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</si>
  <si>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</si>
  <si>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</si>
  <si>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</si>
  <si>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</si>
  <si>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</si>
  <si>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</si>
  <si>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</si>
  <si>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</si>
  <si>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</si>
  <si>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</si>
  <si>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</si>
  <si>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</si>
  <si>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</si>
  <si>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</si>
  <si>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</si>
  <si>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</si>
  <si>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</si>
  <si>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</si>
  <si>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</si>
  <si>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</si>
  <si>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</si>
  <si>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</si>
  <si>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</si>
  <si>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</si>
  <si>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</si>
  <si>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</si>
  <si>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</si>
  <si>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</si>
  <si>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</si>
  <si>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</si>
  <si>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</si>
  <si>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</si>
  <si>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</si>
  <si>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</si>
  <si>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</si>
  <si>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</si>
  <si>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</si>
  <si>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</si>
  <si>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</si>
  <si>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</si>
  <si>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</si>
  <si>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</si>
  <si>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</si>
  <si>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</si>
  <si>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</si>
  <si>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</si>
  <si>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</si>
  <si>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</si>
  <si>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</si>
  <si>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</si>
  <si>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</si>
  <si>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</si>
  <si>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</si>
  <si>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</si>
  <si>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</si>
  <si>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</si>
  <si>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</si>
  <si>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</si>
  <si>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</si>
  <si>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</si>
  <si>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</si>
  <si>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</si>
  <si>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</si>
  <si>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</si>
  <si>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</si>
  <si>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</si>
  <si>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</si>
  <si>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</si>
  <si>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</si>
  <si>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</si>
  <si>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</si>
  <si>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</si>
  <si>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</si>
  <si>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</si>
  <si>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</si>
  <si>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</si>
  <si>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</si>
  <si>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</si>
  <si>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</si>
  <si>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</si>
  <si>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</si>
  <si>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</si>
  <si>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</si>
  <si>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</si>
  <si>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</si>
  <si>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</si>
  <si>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</si>
  <si>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</si>
  <si>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</si>
  <si>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</si>
  <si>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</si>
  <si>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</si>
  <si>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</si>
  <si>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</si>
  <si>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</si>
  <si>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</si>
  <si>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</si>
  <si>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</si>
  <si>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</si>
  <si>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</si>
  <si>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</si>
  <si>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</si>
  <si>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</si>
  <si>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</si>
  <si>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</si>
  <si>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</si>
  <si>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</si>
  <si>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</si>
  <si>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</si>
  <si>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</si>
  <si>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</si>
  <si>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</si>
  <si>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</si>
  <si>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</si>
  <si>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</si>
  <si>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</si>
  <si>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</si>
  <si>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</si>
  <si>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</si>
  <si>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</si>
  <si>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</si>
  <si>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</si>
  <si>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</si>
  <si>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</si>
  <si>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</si>
  <si>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</si>
  <si>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</si>
  <si>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</si>
  <si>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</si>
  <si>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</si>
  <si>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</si>
  <si>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</si>
  <si>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</si>
  <si>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</si>
  <si>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</si>
  <si>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</si>
  <si>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</si>
  <si>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</si>
  <si>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</si>
  <si>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</si>
  <si>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</si>
  <si>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</si>
  <si>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</si>
  <si>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</si>
  <si>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</si>
  <si>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</si>
  <si>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</si>
  <si>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</si>
  <si>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</si>
  <si>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</si>
  <si>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</si>
  <si>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</si>
  <si>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</si>
  <si>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</si>
  <si>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</si>
  <si>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</si>
  <si>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</si>
  <si>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</si>
  <si>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</si>
  <si>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</si>
  <si>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</si>
  <si>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</si>
  <si>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</si>
  <si>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</si>
  <si>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</si>
  <si>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</si>
  <si>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</si>
  <si>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</si>
  <si>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</si>
  <si>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</si>
  <si>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</si>
  <si>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</si>
  <si>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</si>
  <si>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</si>
  <si>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</si>
  <si>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</si>
  <si>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</si>
  <si>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</si>
  <si>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</si>
  <si>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</si>
  <si>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</si>
  <si>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</si>
  <si>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</si>
  <si>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</si>
  <si>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</si>
  <si>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</si>
  <si>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</si>
  <si>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</si>
  <si>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</si>
  <si>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</si>
  <si>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</si>
  <si>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</si>
  <si>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</si>
  <si>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</si>
  <si>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</si>
  <si>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</si>
  <si>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</si>
  <si>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</si>
  <si>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</si>
  <si>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</si>
  <si>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</si>
  <si>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</si>
  <si>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</si>
  <si>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</si>
  <si>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</si>
  <si>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</si>
  <si>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</si>
  <si>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</si>
  <si>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</si>
  <si>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</si>
  <si>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</si>
  <si>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</si>
  <si>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</si>
  <si>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</si>
  <si>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</si>
  <si>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</si>
  <si>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</si>
  <si>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</si>
  <si>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</si>
  <si>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</si>
  <si>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</si>
  <si>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</si>
  <si>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</si>
  <si>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</si>
  <si>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</si>
  <si>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</si>
  <si>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</si>
  <si>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</si>
  <si>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</si>
  <si>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</si>
  <si>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</si>
  <si>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</si>
  <si>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</si>
  <si>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</si>
  <si>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</si>
  <si>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</si>
  <si>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</si>
  <si>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</si>
  <si>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</si>
  <si>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</si>
  <si>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</si>
  <si>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</si>
  <si>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</si>
  <si>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</si>
  <si>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</si>
  <si>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</si>
  <si>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</si>
  <si>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</si>
  <si>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</si>
  <si>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</si>
  <si>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</si>
  <si>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</si>
  <si>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</si>
  <si>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</si>
  <si>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</si>
  <si>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</si>
  <si>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</si>
  <si>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</si>
  <si>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</si>
  <si>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</si>
  <si>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</si>
  <si>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</si>
  <si>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</si>
  <si>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</si>
  <si>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</si>
  <si>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</si>
  <si>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</si>
  <si>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</si>
  <si>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</si>
  <si>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</si>
  <si>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</si>
  <si>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</si>
  <si>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</si>
  <si>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</si>
  <si>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</si>
  <si>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</si>
  <si>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</si>
  <si>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</si>
  <si>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</si>
  <si>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</si>
  <si>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</si>
  <si>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</si>
  <si>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</si>
  <si>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</si>
  <si>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</si>
  <si>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</si>
  <si>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</si>
  <si>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</si>
  <si>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</si>
  <si>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</si>
  <si>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</si>
  <si>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</si>
  <si>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</si>
  <si>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</si>
  <si>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</si>
  <si>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</si>
  <si>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</si>
  <si>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</si>
  <si>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</si>
  <si>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</si>
  <si>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</si>
  <si>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</si>
  <si>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</si>
  <si>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</si>
  <si>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</si>
  <si>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</si>
  <si>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</si>
  <si>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</si>
  <si>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</si>
  <si>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</si>
  <si>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</si>
  <si>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</si>
  <si>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</si>
  <si>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</si>
  <si>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</si>
  <si>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</si>
  <si>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</si>
  <si>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</si>
  <si>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</si>
  <si>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</si>
  <si>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</si>
  <si>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</si>
  <si>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</si>
  <si>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</si>
  <si>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</si>
  <si>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</si>
  <si>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</si>
  <si>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</si>
  <si>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</si>
  <si>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</si>
  <si>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</si>
  <si>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</si>
  <si>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</si>
  <si>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</si>
  <si>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</si>
  <si>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</si>
  <si>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</si>
  <si>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</si>
  <si>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</si>
  <si>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</si>
  <si>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</si>
  <si>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</si>
  <si>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</si>
  <si>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</si>
  <si>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</si>
  <si>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</si>
  <si>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</si>
  <si>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</si>
  <si>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</si>
  <si>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</si>
  <si>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</si>
  <si>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</si>
  <si>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</si>
  <si>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</si>
  <si>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</si>
  <si>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</si>
  <si>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</si>
  <si>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</si>
  <si>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</si>
  <si>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</si>
  <si>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</si>
  <si>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</si>
  <si>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</si>
  <si>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</si>
  <si>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</si>
  <si>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</si>
  <si>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</si>
  <si>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</si>
  <si>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</si>
  <si>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</si>
  <si>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</si>
  <si>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</si>
  <si>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</si>
  <si>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</si>
  <si>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</si>
  <si>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</si>
  <si>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</si>
  <si>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</si>
  <si>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</si>
  <si>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</si>
  <si>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</si>
  <si>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</si>
  <si>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</si>
  <si>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</si>
  <si>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</si>
  <si>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</si>
  <si>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</si>
  <si>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</si>
  <si>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</si>
  <si>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</si>
  <si>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</si>
  <si>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</si>
  <si>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</si>
  <si>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</si>
  <si>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</si>
  <si>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</si>
  <si>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</si>
  <si>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</si>
  <si>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</si>
  <si>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</si>
  <si>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</si>
  <si>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</si>
  <si>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</si>
  <si>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</si>
  <si>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</si>
  <si>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</si>
  <si>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</si>
  <si>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</si>
  <si>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</si>
  <si>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</si>
  <si>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</si>
  <si>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</si>
  <si>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</si>
  <si>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</si>
  <si>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</si>
  <si>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</si>
  <si>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</si>
  <si>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</si>
  <si>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</si>
  <si>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</si>
  <si>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</si>
  <si>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</si>
  <si>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</si>
  <si>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</si>
  <si>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</si>
  <si>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</si>
  <si>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</si>
  <si>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</si>
  <si>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</si>
  <si>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</si>
  <si>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</si>
  <si>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</si>
  <si>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</si>
  <si>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</si>
  <si>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</si>
  <si>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</si>
  <si>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</si>
  <si>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</si>
  <si>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</si>
  <si>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</si>
  <si>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</si>
  <si>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</si>
  <si>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</si>
  <si>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</si>
  <si>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</si>
  <si>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</si>
  <si>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</si>
  <si>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</si>
  <si>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</si>
  <si>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</si>
  <si>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</si>
  <si>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</si>
  <si>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</si>
  <si>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</si>
  <si>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</si>
  <si>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</si>
  <si>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</si>
  <si>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</si>
  <si>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</si>
  <si>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</si>
  <si>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</si>
  <si>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</si>
  <si>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</si>
  <si>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</si>
  <si>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</si>
  <si>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</si>
  <si>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</si>
  <si>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</si>
  <si>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</si>
  <si>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</si>
  <si>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</si>
  <si>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</si>
  <si>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</si>
  <si>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</si>
  <si>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</si>
  <si>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</si>
  <si>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</si>
  <si>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</si>
  <si>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</si>
  <si>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</si>
  <si>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</si>
  <si>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</si>
  <si>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</si>
  <si>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</si>
  <si>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</si>
  <si>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</si>
  <si>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</si>
  <si>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</si>
  <si>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</si>
  <si>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</si>
  <si>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</si>
  <si>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</si>
  <si>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</si>
  <si>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</si>
  <si>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</si>
  <si>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</si>
  <si>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</si>
  <si>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</si>
  <si>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</si>
  <si>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</si>
  <si>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</si>
  <si>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</si>
  <si>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</si>
  <si>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</si>
  <si>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</si>
  <si>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</si>
  <si>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</si>
  <si>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</si>
  <si>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</si>
  <si>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</si>
  <si>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</si>
  <si>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</si>
  <si>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</si>
  <si>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</si>
  <si>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</si>
  <si>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</si>
  <si>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</si>
  <si>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</si>
  <si>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</si>
  <si>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</si>
  <si>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</si>
  <si>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</si>
  <si>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</si>
  <si>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</si>
  <si>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</si>
  <si>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</si>
  <si>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</si>
  <si>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</si>
  <si>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</si>
  <si>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</si>
  <si>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</si>
  <si>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</si>
  <si>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</si>
  <si>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</si>
  <si>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</si>
  <si>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</si>
  <si>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</si>
  <si>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</si>
  <si>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</si>
  <si>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</si>
  <si>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</si>
  <si>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</si>
  <si>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</si>
  <si>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</si>
  <si>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</si>
  <si>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</si>
  <si>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</si>
  <si>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</si>
  <si>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</si>
  <si>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</si>
  <si>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</si>
  <si>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</si>
  <si>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</si>
  <si>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</si>
  <si>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</si>
  <si>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</si>
  <si>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</si>
  <si>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</si>
  <si>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</si>
  <si>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</si>
  <si>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</si>
  <si>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</si>
  <si>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</si>
  <si>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</si>
  <si>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</si>
  <si>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</si>
  <si>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</si>
  <si>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</si>
  <si>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</si>
  <si>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</si>
  <si>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</si>
  <si>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</si>
  <si>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</si>
  <si>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</si>
  <si>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</si>
  <si>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</si>
  <si>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</si>
  <si>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</si>
  <si>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</si>
  <si>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</si>
  <si>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</si>
  <si>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</si>
  <si>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</si>
  <si>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</si>
  <si>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</si>
  <si>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</si>
  <si>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</si>
  <si>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</si>
  <si>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</si>
  <si>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</si>
  <si>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</si>
  <si>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</si>
  <si>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</si>
  <si>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</si>
  <si>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</si>
  <si>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</si>
  <si>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</si>
  <si>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</si>
  <si>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</si>
  <si>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</si>
  <si>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</si>
  <si>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</si>
  <si>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</si>
  <si>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</si>
  <si>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</si>
  <si>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</si>
  <si>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</si>
  <si>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</si>
  <si>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</si>
  <si>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</si>
  <si>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</si>
  <si>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</si>
  <si>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</si>
  <si>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</si>
  <si>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</si>
  <si>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</si>
  <si>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</si>
  <si>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</si>
  <si>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</si>
  <si>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</si>
  <si>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</si>
  <si>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</si>
  <si>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</si>
  <si>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</si>
  <si>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</si>
  <si>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</si>
  <si>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</si>
  <si>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</si>
  <si>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</si>
  <si>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</si>
  <si>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</si>
  <si>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</si>
  <si>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</si>
  <si>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</si>
  <si>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</si>
  <si>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</si>
  <si>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</si>
  <si>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</si>
  <si>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</si>
  <si>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</si>
  <si>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</si>
  <si>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</si>
  <si>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</si>
  <si>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</si>
  <si>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</si>
  <si>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</si>
  <si>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</si>
  <si>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</si>
  <si>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</si>
  <si>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</si>
  <si>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</si>
  <si>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</si>
  <si>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</si>
  <si>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</si>
  <si>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</si>
  <si>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</si>
  <si>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</si>
  <si>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</si>
  <si>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</si>
  <si>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</si>
  <si>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</si>
  <si>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</si>
  <si>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</si>
  <si>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</si>
  <si>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</si>
  <si>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</si>
  <si>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</si>
  <si>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</si>
  <si>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</si>
  <si>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</si>
  <si>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</si>
  <si>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</si>
  <si>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</si>
  <si>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</si>
  <si>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</si>
  <si>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</si>
  <si>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</si>
  <si>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</si>
  <si>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</si>
  <si>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</si>
  <si>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</si>
  <si>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</si>
  <si>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</si>
  <si>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</si>
  <si>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</si>
  <si>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</si>
  <si>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</si>
  <si>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</si>
  <si>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</si>
  <si>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</si>
  <si>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</si>
  <si>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</si>
  <si>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</si>
  <si>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</si>
  <si>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</si>
  <si>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</si>
  <si>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</si>
  <si>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</si>
  <si>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</si>
  <si>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</si>
  <si>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</si>
  <si>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</si>
  <si>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</si>
  <si>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</si>
  <si>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</si>
  <si>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</si>
  <si>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</si>
  <si>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</si>
  <si>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</si>
  <si>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</si>
  <si>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</si>
  <si>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</si>
  <si>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</si>
  <si>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</si>
  <si>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</si>
  <si>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</si>
  <si>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</si>
  <si>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</si>
  <si>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</si>
  <si>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</si>
  <si>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</si>
  <si>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</si>
  <si>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</si>
  <si>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</si>
  <si>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</si>
  <si>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</si>
  <si>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</si>
  <si>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</si>
  <si>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</si>
  <si>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</si>
  <si>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</si>
  <si>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</si>
  <si>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</si>
  <si>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</si>
  <si>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</si>
  <si>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</si>
  <si>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</si>
  <si>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</si>
  <si>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</si>
  <si>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</si>
  <si>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</si>
  <si>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</si>
  <si>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</si>
  <si>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</si>
  <si>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</si>
  <si>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</si>
  <si>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</si>
  <si>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</si>
  <si>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</si>
  <si>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</si>
  <si>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</si>
  <si>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</si>
  <si>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</si>
  <si>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</si>
  <si>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</si>
  <si>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</si>
  <si>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</si>
  <si>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</si>
  <si>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</si>
  <si>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</si>
  <si>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</si>
  <si>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</si>
  <si>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</si>
  <si>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</si>
  <si>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</si>
  <si>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</si>
  <si>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</si>
  <si>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</si>
  <si>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</si>
  <si>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</si>
  <si>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</si>
  <si>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</si>
  <si>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</si>
  <si>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</si>
  <si>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</si>
  <si>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</si>
  <si>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</si>
  <si>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</si>
  <si>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</si>
  <si>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</si>
  <si>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</si>
  <si>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</si>
  <si>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</si>
  <si>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</si>
  <si>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</si>
  <si>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</si>
  <si>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</si>
  <si>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</si>
  <si>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</si>
  <si>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</si>
  <si>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</si>
  <si>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</si>
  <si>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</si>
  <si>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</si>
  <si>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</si>
  <si>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</si>
  <si>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</si>
  <si>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</si>
  <si>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</si>
  <si>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</si>
  <si>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</si>
  <si>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</si>
  <si>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</si>
  <si>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</si>
  <si>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</si>
  <si>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</si>
  <si>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</si>
  <si>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</si>
  <si>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</si>
  <si>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</si>
  <si>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</si>
  <si>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</si>
  <si>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</si>
  <si>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</si>
  <si>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</si>
  <si>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</si>
  <si>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</si>
  <si>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</si>
  <si>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</si>
  <si>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</si>
  <si>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</si>
  <si>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</si>
  <si>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</si>
  <si>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</si>
  <si>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</si>
  <si>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</si>
  <si>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</si>
  <si>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</si>
  <si>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</si>
  <si>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</si>
  <si>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</si>
  <si>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</si>
  <si>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</si>
  <si>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</si>
  <si>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</si>
  <si>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</si>
  <si>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</si>
  <si>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</si>
  <si>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</si>
  <si>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</si>
  <si>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</si>
  <si>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</si>
  <si>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</si>
  <si>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</si>
  <si>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</si>
  <si>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</si>
  <si>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</si>
  <si>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</si>
  <si>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</si>
  <si>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</si>
  <si>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</si>
  <si>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</si>
  <si>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</si>
  <si>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</si>
  <si>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</si>
  <si>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</si>
  <si>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</si>
  <si>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</si>
  <si>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</si>
  <si>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</si>
  <si>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</si>
  <si>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</si>
  <si>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</si>
  <si>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</si>
  <si>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</si>
  <si>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</si>
  <si>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</si>
  <si>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</si>
  <si>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</si>
  <si>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</si>
  <si>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</si>
  <si>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</si>
  <si>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</si>
  <si>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</si>
  <si>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</si>
  <si>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</si>
  <si>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</si>
  <si>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</si>
  <si>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</si>
  <si>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</si>
  <si>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</si>
  <si>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</si>
  <si>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</si>
  <si>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</si>
  <si>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</si>
  <si>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</si>
  <si>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</si>
  <si>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</si>
  <si>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</si>
  <si>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</si>
  <si>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</si>
  <si>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</si>
  <si>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</si>
  <si>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</si>
  <si>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</si>
  <si>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</si>
  <si>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</si>
  <si>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</si>
  <si>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</si>
  <si>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</si>
  <si>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</si>
  <si>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</si>
  <si>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</si>
  <si>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</si>
  <si>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</si>
  <si>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</si>
  <si>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</si>
  <si>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</si>
  <si>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</si>
  <si>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</si>
  <si>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</si>
  <si>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</si>
  <si>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</si>
  <si>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</si>
  <si>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</si>
  <si>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</si>
  <si>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</si>
  <si>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</si>
  <si>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</si>
  <si>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</si>
  <si>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</si>
  <si>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</si>
  <si>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</si>
  <si>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</si>
  <si>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</si>
  <si>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</si>
  <si>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</si>
  <si>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</si>
  <si>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</si>
  <si>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</si>
  <si>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</si>
  <si>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</si>
  <si>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</si>
  <si>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</si>
  <si>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</si>
  <si>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</si>
  <si>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</si>
  <si>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</si>
  <si>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</si>
  <si>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</si>
  <si>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</si>
  <si>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</si>
  <si>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</si>
  <si>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</si>
  <si>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</si>
  <si>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</si>
  <si>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</si>
  <si>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</si>
  <si>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</si>
  <si>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</si>
  <si>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</si>
  <si>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</si>
  <si>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</si>
  <si>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</si>
  <si>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</si>
  <si>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</si>
  <si>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</si>
  <si>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</si>
  <si>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</si>
  <si>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</si>
  <si>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</si>
  <si>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</si>
  <si>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</si>
  <si>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</si>
  <si>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</si>
  <si>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</si>
  <si>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</si>
  <si>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</si>
  <si>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</si>
  <si>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</si>
  <si>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</si>
  <si>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</si>
  <si>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</si>
  <si>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</si>
  <si>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</si>
  <si>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</si>
  <si>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</si>
  <si>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</si>
  <si>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</si>
  <si>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</si>
  <si>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</si>
  <si>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</si>
  <si>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</si>
  <si>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</si>
  <si>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</si>
  <si>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</si>
  <si>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</si>
  <si>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</si>
  <si>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</si>
  <si>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</si>
  <si>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</si>
  <si>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</si>
  <si>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</si>
  <si>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</si>
  <si>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</si>
  <si>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</si>
  <si>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</si>
  <si>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</si>
  <si>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</si>
  <si>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</si>
  <si>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</si>
  <si>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</si>
  <si>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</si>
  <si>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</si>
  <si>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</si>
  <si>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</si>
  <si>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</si>
  <si>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</si>
  <si>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</si>
  <si>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</si>
  <si>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</si>
  <si>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</si>
  <si>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</si>
  <si>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</si>
  <si>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</si>
  <si>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</si>
  <si>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</si>
  <si>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</si>
  <si>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</si>
  <si>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</si>
  <si>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</si>
  <si>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</si>
  <si>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</si>
  <si>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</si>
  <si>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</si>
  <si>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</si>
  <si>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</si>
  <si>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</si>
  <si>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</si>
  <si>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</si>
  <si>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</si>
  <si>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</si>
  <si>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</si>
  <si>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</si>
  <si>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</si>
  <si>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</si>
  <si>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</si>
  <si>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</si>
  <si>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</si>
  <si>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</si>
  <si>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</si>
  <si>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</si>
  <si>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</si>
  <si>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</si>
  <si>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</si>
  <si>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</si>
  <si>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</si>
  <si>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</si>
  <si>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</si>
  <si>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</si>
  <si>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</si>
  <si>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</si>
  <si>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</si>
  <si>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</si>
  <si>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</si>
  <si>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</si>
  <si>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</si>
  <si>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</si>
  <si>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</si>
  <si>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</si>
  <si>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</si>
  <si>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</si>
  <si>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</si>
  <si>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</si>
  <si>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</si>
  <si>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</si>
  <si>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</si>
  <si>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</si>
  <si>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</si>
  <si>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</si>
  <si>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</si>
  <si>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</si>
  <si>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</si>
  <si>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</si>
  <si>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</si>
  <si>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</si>
  <si>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</si>
  <si>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</si>
  <si>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</si>
  <si>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</si>
  <si>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</si>
  <si>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</si>
  <si>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</si>
  <si>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</si>
  <si>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</si>
  <si>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</si>
  <si>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</si>
  <si>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</si>
  <si>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</si>
  <si>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</si>
  <si>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</si>
  <si>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</si>
  <si>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</si>
  <si>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</si>
  <si>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</si>
  <si>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</si>
  <si>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</si>
  <si>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</si>
  <si>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</si>
  <si>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</si>
  <si>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</si>
  <si>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</si>
  <si>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</si>
  <si>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</si>
  <si>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</si>
  <si>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</si>
  <si>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</si>
  <si>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</si>
  <si>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</si>
  <si>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</si>
  <si>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</si>
  <si>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</si>
  <si>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</si>
  <si>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</si>
  <si>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</si>
  <si>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</si>
  <si>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</si>
  <si>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</si>
  <si>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</si>
  <si>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</si>
  <si>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</si>
  <si>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</si>
  <si>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</si>
  <si>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</si>
  <si>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</si>
  <si>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</si>
  <si>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</si>
  <si>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</si>
  <si>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</si>
  <si>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</si>
  <si>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</si>
  <si>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</si>
  <si>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</si>
  <si>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</si>
  <si>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</si>
  <si>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</si>
  <si>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</si>
  <si>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</si>
  <si>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</si>
  <si>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</si>
  <si>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</si>
  <si>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</si>
  <si>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</si>
  <si>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</si>
  <si>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</si>
  <si>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</si>
  <si>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</si>
  <si>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</si>
  <si>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</si>
  <si>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</si>
  <si>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</si>
  <si>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</si>
  <si>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</si>
  <si>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</si>
  <si>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</si>
  <si>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</si>
  <si>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</si>
  <si>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</si>
  <si>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</si>
  <si>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</si>
  <si>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</si>
  <si>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</si>
  <si>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</si>
  <si>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</si>
  <si>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</si>
  <si>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</si>
  <si>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</si>
  <si>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</si>
  <si>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</si>
  <si>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</si>
  <si>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</si>
  <si>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</si>
  <si>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</si>
  <si>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</si>
  <si>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</si>
  <si>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</si>
  <si>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</si>
  <si>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</si>
  <si>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</si>
  <si>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</si>
  <si>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</si>
  <si>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</si>
  <si>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</si>
  <si>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</si>
  <si>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</si>
  <si>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</si>
  <si>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</si>
  <si>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</si>
  <si>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</si>
  <si>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</si>
  <si>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</si>
  <si>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</si>
  <si>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</si>
  <si>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</si>
  <si>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</si>
  <si>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</si>
  <si>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</si>
  <si>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</si>
  <si>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</si>
  <si>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</si>
  <si>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</si>
  <si>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</si>
  <si>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</si>
  <si>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</si>
  <si>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</si>
  <si>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</si>
  <si>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</si>
  <si>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</si>
  <si>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</si>
  <si>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</si>
  <si>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</si>
  <si>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</si>
  <si>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</si>
  <si>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</si>
  <si>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</si>
  <si>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</si>
  <si>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</si>
  <si>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</si>
  <si>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</si>
  <si>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</si>
  <si>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</si>
  <si>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</si>
  <si>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</si>
  <si>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</si>
  <si>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</si>
  <si>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</si>
  <si>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</si>
  <si>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</si>
  <si>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</si>
  <si>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</si>
  <si>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</si>
  <si>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</si>
  <si>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</si>
  <si>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</si>
  <si>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</si>
  <si>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</si>
  <si>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</si>
  <si>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</si>
  <si>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</si>
  <si>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</si>
  <si>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</si>
  <si>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</si>
  <si>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</si>
  <si>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</si>
  <si>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</si>
  <si>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</si>
  <si>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</si>
  <si>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</si>
  <si>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</si>
  <si>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</si>
  <si>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</si>
  <si>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</si>
  <si>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</si>
  <si>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</si>
  <si>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</si>
  <si>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</si>
  <si>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</si>
  <si>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</si>
  <si>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</si>
  <si>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</si>
  <si>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</si>
  <si>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</si>
  <si>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</si>
  <si>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</si>
  <si>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</si>
  <si>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</si>
  <si>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</si>
  <si>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</si>
  <si>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</si>
  <si>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</si>
  <si>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</si>
  <si>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</si>
  <si>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</si>
  <si>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</si>
  <si>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</si>
  <si>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</si>
  <si>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</si>
  <si>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</si>
  <si>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</si>
  <si>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</si>
  <si>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</si>
  <si>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</si>
  <si>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</si>
  <si>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</si>
  <si>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</si>
  <si>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</si>
  <si>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</si>
  <si>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</si>
  <si>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</si>
  <si>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</si>
  <si>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</si>
  <si>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</si>
  <si>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</si>
  <si>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</si>
  <si>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</si>
  <si>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</si>
  <si>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</si>
  <si>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</si>
  <si>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</si>
  <si>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</si>
  <si>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</si>
  <si>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</si>
  <si>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</si>
  <si>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</si>
  <si>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</si>
  <si>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</si>
  <si>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</si>
  <si>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</si>
  <si>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</si>
  <si>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</si>
  <si>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</si>
  <si>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</si>
  <si>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</si>
  <si>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</si>
  <si>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</si>
  <si>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</si>
  <si>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</si>
  <si>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</si>
  <si>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</si>
  <si>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</si>
  <si>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</si>
  <si>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</si>
  <si>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</si>
  <si>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</si>
  <si>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</si>
  <si>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</si>
  <si>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</si>
  <si>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</si>
  <si>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</si>
  <si>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</si>
  <si>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</si>
  <si>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</si>
  <si>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</si>
  <si>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</si>
  <si>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</si>
  <si>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</si>
  <si>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</si>
  <si>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</si>
  <si>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</si>
  <si>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</si>
  <si>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</si>
  <si>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</si>
  <si>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</si>
  <si>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</si>
  <si>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</si>
  <si>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</si>
  <si>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</si>
  <si>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</si>
  <si>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</si>
  <si>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</si>
  <si>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</si>
  <si>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</si>
  <si>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</si>
  <si>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</si>
  <si>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</si>
  <si>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</si>
  <si>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</si>
  <si>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</si>
  <si>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</si>
  <si>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</si>
  <si>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</si>
  <si>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</si>
  <si>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</si>
  <si>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</si>
  <si>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</si>
  <si>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</si>
  <si>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</si>
  <si>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</si>
  <si>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</si>
  <si>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</si>
  <si>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</si>
  <si>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</si>
  <si>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</si>
  <si>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</si>
  <si>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</si>
  <si>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</si>
  <si>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</si>
  <si>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</si>
  <si>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</si>
  <si>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</si>
  <si>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</si>
  <si>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</si>
  <si>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</si>
  <si>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</si>
  <si>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</si>
  <si>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</si>
  <si>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</si>
  <si>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</si>
  <si>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</si>
  <si>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</si>
  <si>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</si>
  <si>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</si>
  <si>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</si>
  <si>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</si>
  <si>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</si>
  <si>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</si>
  <si>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</si>
  <si>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</si>
  <si>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</si>
  <si>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</si>
  <si>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</si>
  <si>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</si>
  <si>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</si>
  <si>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</si>
  <si>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</si>
  <si>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</si>
  <si>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</si>
  <si>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</si>
  <si>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</si>
  <si>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</si>
  <si>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</si>
  <si>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</si>
  <si>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</si>
  <si>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</si>
  <si>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</si>
  <si>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</si>
  <si>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</si>
  <si>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</si>
  <si>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</si>
  <si>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</si>
  <si>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</si>
  <si>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</si>
  <si>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</si>
  <si>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</si>
  <si>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</si>
  <si>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</si>
  <si>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</si>
  <si>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</si>
  <si>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</si>
  <si>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</si>
  <si>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</si>
  <si>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</si>
  <si>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</si>
  <si>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</si>
  <si>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</si>
  <si>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</si>
  <si>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</si>
  <si>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</si>
  <si>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</si>
  <si>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</si>
  <si>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</si>
  <si>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</si>
  <si>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</si>
  <si>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</si>
  <si>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</si>
  <si>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</si>
  <si>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</si>
  <si>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</si>
  <si>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</si>
  <si>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</si>
  <si>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</si>
  <si>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</si>
  <si>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</si>
  <si>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</si>
  <si>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</si>
  <si>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</si>
  <si>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</si>
  <si>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</si>
  <si>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</si>
  <si>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</si>
  <si>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</si>
  <si>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</si>
  <si>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</si>
  <si>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</si>
  <si>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</si>
  <si>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</si>
  <si>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</si>
  <si>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</si>
  <si>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</si>
  <si>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</si>
  <si>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</si>
  <si>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</si>
  <si>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</si>
  <si>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</si>
  <si>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</si>
  <si>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</si>
  <si>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</si>
  <si>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</si>
  <si>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</si>
  <si>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</si>
  <si>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</si>
  <si>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</si>
  <si>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</si>
  <si>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</si>
  <si>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</si>
  <si>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</si>
  <si>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</si>
  <si>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</si>
  <si>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</si>
  <si>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</si>
  <si>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</si>
  <si>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</si>
  <si>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</si>
  <si>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</si>
  <si>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</si>
  <si>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</si>
  <si>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</si>
  <si>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</si>
  <si>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</si>
  <si>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</si>
  <si>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</si>
  <si>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</si>
  <si>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</si>
  <si>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</si>
  <si>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</si>
  <si>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</si>
  <si>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</si>
  <si>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</si>
  <si>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</si>
  <si>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</si>
  <si>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</si>
  <si>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</si>
  <si>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</si>
  <si>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</si>
  <si>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</si>
  <si>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</si>
  <si>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</si>
  <si>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</si>
  <si>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</si>
  <si>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</si>
  <si>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</si>
  <si>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</si>
  <si>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</si>
  <si>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</si>
  <si>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</si>
  <si>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</si>
  <si>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</si>
  <si>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</si>
  <si>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</si>
  <si>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</si>
  <si>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</si>
  <si>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</si>
  <si>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</si>
  <si>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</si>
  <si>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</si>
  <si>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</si>
  <si>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</si>
  <si>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</si>
  <si>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</si>
  <si>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</si>
  <si>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</si>
  <si>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</si>
  <si>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</si>
  <si>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</si>
  <si>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</si>
  <si>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</si>
  <si>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</si>
  <si>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</si>
  <si>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</si>
  <si>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</si>
  <si>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</si>
  <si>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</si>
  <si>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</si>
  <si>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</si>
  <si>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</si>
  <si>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</si>
  <si>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</si>
  <si>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</si>
  <si>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</si>
  <si>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</si>
  <si>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</si>
  <si>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</si>
  <si>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</si>
  <si>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</si>
  <si>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</si>
  <si>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</si>
  <si>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</si>
  <si>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</si>
  <si>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</si>
  <si>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</si>
  <si>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</si>
  <si>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</si>
  <si>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</si>
  <si>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</si>
  <si>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</si>
  <si>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</si>
  <si>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</si>
  <si>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</si>
  <si>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</si>
  <si>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</si>
  <si>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</si>
  <si>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</si>
  <si>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</si>
  <si>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</si>
  <si>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</si>
  <si>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</si>
  <si>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</si>
  <si>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</si>
  <si>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</si>
  <si>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</si>
  <si>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</si>
  <si>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</si>
  <si>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</si>
  <si>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</si>
  <si>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</si>
  <si>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</si>
  <si>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</si>
  <si>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</si>
  <si>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</si>
  <si>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</si>
  <si>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</si>
  <si>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</si>
  <si>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</si>
  <si>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</si>
  <si>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</si>
  <si>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</si>
  <si>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</si>
  <si>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</si>
  <si>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</si>
  <si>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</si>
  <si>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</si>
  <si>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</si>
  <si>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</si>
  <si>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</si>
  <si>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</si>
  <si>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</si>
  <si>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</si>
  <si>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</si>
  <si>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</si>
  <si>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</si>
  <si>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</si>
  <si>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</si>
  <si>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</si>
  <si>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</si>
  <si>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</si>
  <si>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</si>
  <si>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</si>
  <si>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</si>
  <si>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</si>
  <si>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</si>
  <si>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</si>
  <si>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</si>
  <si>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</si>
  <si>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</si>
  <si>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</si>
  <si>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</si>
  <si>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</si>
  <si>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</si>
  <si>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</si>
  <si>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</si>
  <si>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</si>
  <si>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</si>
  <si>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</si>
  <si>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</si>
  <si>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</si>
  <si>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</si>
  <si>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</si>
  <si>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</si>
  <si>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</si>
  <si>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</si>
  <si>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</si>
  <si>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</si>
  <si>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</si>
  <si>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</si>
  <si>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</si>
  <si>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</si>
  <si>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</si>
  <si>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</si>
  <si>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</si>
  <si>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</si>
  <si>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</si>
  <si>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</si>
  <si>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</si>
  <si>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</si>
  <si>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</si>
  <si>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</si>
  <si>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</si>
  <si>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</si>
  <si>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</si>
  <si>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</si>
  <si>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</si>
  <si>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</si>
  <si>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</si>
  <si>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</si>
  <si>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</si>
  <si>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</si>
  <si>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</si>
  <si>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</si>
  <si>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</si>
  <si>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</si>
  <si>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</si>
  <si>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</si>
  <si>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</si>
  <si>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</si>
  <si>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</si>
  <si>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</si>
  <si>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</si>
  <si>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</si>
  <si>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</si>
  <si>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</si>
  <si>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</si>
  <si>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</si>
  <si>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</si>
  <si>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</si>
  <si>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</si>
  <si>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</si>
  <si>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</si>
  <si>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</si>
  <si>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</si>
  <si>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</si>
  <si>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</si>
  <si>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</si>
  <si>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</si>
  <si>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</si>
  <si>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</si>
  <si>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</si>
  <si>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</si>
  <si>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</si>
  <si>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</si>
  <si>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</si>
  <si>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</si>
  <si>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</si>
  <si>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</si>
  <si>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</si>
  <si>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</si>
  <si>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</si>
  <si>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</si>
  <si>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</si>
  <si>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</si>
  <si>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</si>
  <si>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</si>
  <si>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</si>
  <si>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</si>
  <si>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</si>
  <si>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</si>
  <si>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</si>
  <si>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</si>
  <si>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</si>
  <si>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</si>
  <si>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</si>
  <si>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</si>
  <si>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</si>
  <si>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</si>
  <si>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</si>
  <si>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</si>
  <si>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</si>
  <si>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</si>
  <si>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</si>
  <si>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</si>
  <si>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</si>
  <si>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</si>
  <si>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</si>
  <si>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</si>
  <si>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</si>
  <si>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</si>
  <si>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</si>
  <si>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</si>
  <si>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</si>
  <si>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</si>
  <si>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</si>
  <si>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</si>
  <si>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</si>
  <si>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</si>
  <si>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</si>
  <si>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</si>
  <si>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</si>
  <si>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</si>
  <si>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</si>
  <si>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</si>
  <si>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</si>
  <si>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</si>
  <si>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</si>
  <si>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</si>
  <si>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</si>
  <si>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</si>
  <si>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</si>
  <si>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</si>
  <si>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</si>
  <si>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</si>
  <si>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</si>
  <si>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</si>
  <si>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</si>
  <si>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</si>
  <si>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</si>
  <si>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</si>
  <si>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</si>
  <si>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</si>
  <si>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</si>
  <si>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</si>
  <si>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</si>
  <si>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</si>
  <si>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</si>
  <si>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</si>
  <si>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</si>
  <si>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</si>
  <si>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</si>
  <si>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</si>
  <si>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</si>
  <si>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</si>
  <si>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</si>
  <si>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</si>
  <si>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</si>
  <si>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</si>
  <si>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</si>
  <si>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</si>
  <si>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</si>
  <si>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</si>
  <si>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</si>
  <si>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</si>
  <si>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</si>
  <si>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</si>
  <si>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</si>
  <si>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</si>
  <si>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</si>
  <si>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</si>
  <si>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</si>
  <si>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</si>
  <si>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</si>
  <si>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</si>
  <si>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</si>
  <si>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</si>
  <si>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</si>
  <si>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</si>
  <si>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</si>
  <si>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</si>
  <si>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</si>
  <si>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</si>
  <si>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</si>
  <si>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</si>
  <si>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</si>
  <si>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</si>
  <si>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</si>
  <si>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</si>
  <si>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</si>
  <si>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</si>
  <si>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</si>
  <si>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</si>
  <si>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</si>
  <si>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</si>
  <si>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</si>
  <si>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</si>
  <si>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</si>
  <si>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</si>
  <si>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</si>
  <si>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</si>
  <si>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</si>
  <si>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</si>
  <si>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</si>
  <si>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</si>
  <si>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</si>
  <si>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</si>
  <si>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</si>
  <si>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</si>
  <si>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</si>
  <si>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</si>
  <si>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</si>
  <si>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</si>
  <si>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</si>
  <si>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</si>
  <si>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</si>
  <si>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</si>
  <si>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</si>
  <si>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</si>
  <si>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</si>
  <si>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</si>
  <si>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</si>
  <si>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</si>
  <si>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</si>
  <si>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</si>
  <si>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</si>
  <si>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</si>
  <si>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</si>
  <si>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</si>
  <si>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</si>
  <si>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</si>
  <si>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</si>
  <si>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</si>
  <si>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</si>
  <si>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</si>
  <si>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</si>
  <si>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</si>
  <si>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</si>
  <si>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</si>
  <si>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</si>
  <si>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</si>
  <si>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</si>
  <si>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</si>
  <si>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</si>
  <si>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</si>
  <si>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</si>
  <si>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</si>
  <si>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</si>
  <si>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</si>
  <si>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</si>
  <si>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</si>
  <si>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</si>
  <si>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</si>
  <si>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</si>
  <si>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</si>
  <si>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</si>
  <si>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</si>
  <si>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</si>
  <si>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</si>
  <si>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</si>
  <si>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</si>
  <si>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</si>
  <si>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</si>
  <si>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</si>
  <si>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</si>
  <si>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</si>
  <si>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</si>
  <si>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</si>
  <si>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</si>
  <si>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</si>
  <si>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</si>
  <si>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</si>
  <si>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</si>
  <si>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</si>
  <si>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</si>
  <si>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</si>
  <si>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</si>
  <si>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</si>
  <si>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</si>
  <si>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</si>
  <si>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</si>
  <si>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</si>
  <si>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</si>
  <si>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</si>
  <si>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</si>
  <si>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</si>
  <si>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</si>
  <si>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</si>
  <si>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</si>
  <si>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</si>
  <si>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</si>
  <si>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</si>
  <si>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</si>
  <si>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</si>
  <si>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</si>
  <si>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</si>
  <si>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</si>
  <si>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</si>
  <si>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</si>
  <si>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</si>
  <si>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</si>
  <si>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</si>
  <si>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</si>
  <si>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</si>
  <si>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</si>
  <si>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</si>
  <si>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</si>
  <si>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</si>
  <si>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</si>
  <si>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</si>
  <si>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</si>
  <si>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</si>
  <si>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</si>
  <si>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</si>
  <si>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</si>
  <si>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</si>
  <si>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</si>
  <si>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</si>
  <si>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</si>
  <si>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</si>
  <si>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</si>
  <si>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</si>
  <si>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</si>
  <si>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</si>
  <si>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</si>
  <si>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</si>
  <si>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</si>
  <si>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</si>
  <si>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</si>
  <si>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</si>
  <si>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</si>
  <si>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</si>
  <si>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</si>
  <si>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</si>
  <si>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</si>
  <si>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</si>
  <si>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</si>
  <si>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</si>
  <si>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</si>
  <si>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</si>
  <si>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</si>
  <si>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</si>
  <si>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</si>
  <si>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</si>
  <si>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</si>
  <si>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</si>
  <si>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</si>
  <si>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</si>
  <si>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</si>
  <si>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</si>
  <si>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</si>
  <si>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</si>
  <si>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</si>
  <si>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</si>
  <si>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</si>
  <si>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</si>
  <si>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</si>
  <si>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</si>
  <si>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</si>
  <si>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</si>
  <si>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</si>
  <si>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</si>
  <si>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</si>
  <si>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</si>
  <si>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</si>
  <si>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</si>
  <si>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</si>
  <si>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</si>
  <si>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</si>
  <si>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</si>
  <si>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</si>
  <si>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</si>
  <si>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</si>
  <si>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</si>
  <si>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</si>
  <si>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</si>
  <si>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</si>
  <si>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</si>
  <si>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</si>
  <si>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</si>
  <si>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</si>
  <si>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</si>
  <si>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</si>
  <si>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</si>
  <si>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</si>
  <si>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</si>
  <si>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</si>
  <si>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</si>
  <si>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</si>
  <si>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</si>
  <si>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</si>
  <si>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</si>
  <si>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</si>
  <si>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</si>
  <si>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</si>
  <si>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</si>
  <si>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</si>
  <si>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</si>
  <si>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</si>
  <si>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</si>
  <si>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</si>
  <si>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</si>
  <si>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</si>
  <si>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</si>
  <si>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</si>
  <si>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</si>
  <si>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</si>
  <si>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</si>
  <si>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</si>
  <si>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</si>
  <si>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</si>
  <si>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</si>
  <si>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</si>
  <si>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</si>
  <si>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</si>
  <si>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</si>
  <si>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</si>
  <si>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</si>
  <si>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</si>
  <si>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</si>
  <si>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</si>
  <si>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</si>
  <si>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</si>
  <si>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</si>
  <si>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</si>
  <si>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</si>
  <si>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</si>
  <si>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</si>
  <si>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</si>
  <si>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</si>
  <si>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</si>
  <si>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</si>
  <si>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</si>
  <si>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</si>
  <si>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</si>
  <si>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</si>
  <si>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</si>
  <si>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</si>
  <si>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</si>
  <si>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</si>
  <si>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</si>
  <si>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</si>
  <si>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</si>
  <si>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</si>
  <si>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</si>
  <si>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</si>
  <si>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</si>
  <si>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</si>
  <si>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</si>
  <si>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</si>
  <si>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</si>
  <si>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</si>
  <si>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</si>
  <si>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</si>
  <si>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</si>
  <si>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</si>
  <si>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</si>
  <si>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</si>
  <si>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</si>
  <si>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</si>
  <si>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</si>
  <si>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</si>
  <si>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</si>
  <si>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</si>
  <si>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</si>
  <si>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</si>
  <si>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</si>
  <si>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</si>
  <si>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</si>
  <si>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</si>
  <si>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</si>
  <si>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</si>
  <si>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</si>
  <si>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</si>
  <si>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</si>
  <si>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</si>
  <si>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</si>
  <si>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</si>
  <si>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</si>
  <si>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</si>
  <si>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</si>
  <si>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</si>
  <si>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</si>
  <si>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</si>
  <si>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</si>
  <si>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</si>
  <si>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</si>
  <si>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</si>
  <si>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</si>
  <si>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</si>
  <si>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</si>
  <si>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</si>
  <si>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</si>
  <si>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</si>
  <si>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</si>
  <si>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</si>
  <si>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</si>
  <si>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</si>
  <si>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</si>
  <si>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</si>
  <si>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</si>
  <si>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</si>
  <si>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</si>
  <si>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</si>
  <si>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</si>
  <si>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</si>
  <si>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</si>
  <si>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</si>
  <si>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</si>
  <si>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</si>
  <si>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</si>
  <si>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</si>
  <si>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</si>
  <si>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</si>
  <si>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</si>
  <si>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</si>
  <si>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</si>
  <si>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</si>
  <si>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</si>
  <si>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</si>
  <si>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</si>
  <si>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</si>
  <si>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</si>
  <si>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</si>
  <si>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</si>
  <si>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</si>
  <si>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</si>
  <si>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</si>
  <si>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</si>
  <si>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</si>
  <si>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</si>
  <si>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</si>
  <si>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</si>
  <si>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</si>
  <si>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</si>
  <si>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</si>
  <si>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</si>
  <si>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</si>
  <si>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</si>
  <si>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</si>
  <si>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</si>
  <si>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</si>
  <si>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</si>
  <si>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</si>
  <si>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</si>
  <si>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</si>
  <si>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</si>
  <si>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</si>
  <si>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</si>
  <si>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</si>
  <si>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</si>
  <si>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</si>
  <si>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</si>
  <si>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</si>
  <si>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</si>
  <si>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</si>
  <si>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</si>
  <si>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</si>
  <si>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</si>
  <si>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</si>
  <si>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</si>
  <si>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</si>
  <si>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</si>
  <si>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</si>
  <si>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</si>
  <si>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</si>
  <si>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</si>
  <si>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</si>
  <si>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</si>
  <si>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</si>
  <si>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</si>
  <si>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</si>
  <si>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</si>
  <si>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</si>
  <si>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</si>
  <si>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</si>
  <si>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</si>
  <si>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</si>
  <si>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</si>
  <si>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</si>
  <si>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</si>
  <si>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</si>
  <si>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</si>
  <si>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</si>
  <si>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</si>
  <si>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</si>
  <si>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</si>
  <si>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</si>
  <si>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</si>
  <si>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</si>
  <si>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</si>
  <si>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</si>
  <si>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</si>
  <si>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</si>
  <si>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</si>
  <si>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</si>
  <si>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</si>
  <si>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</si>
  <si>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</si>
  <si>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</si>
  <si>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</si>
  <si>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</si>
  <si>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</si>
  <si>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</si>
  <si>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</si>
  <si>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</si>
  <si>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</si>
  <si>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</si>
  <si>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</si>
  <si>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</si>
  <si>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</si>
  <si>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</si>
  <si>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</si>
  <si>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</si>
  <si>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</si>
  <si>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</si>
  <si>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</si>
  <si>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</si>
  <si>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</si>
  <si>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</si>
  <si>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</si>
  <si>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</si>
  <si>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</si>
  <si>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</si>
  <si>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</si>
  <si>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</si>
  <si>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</si>
  <si>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</si>
  <si>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</si>
  <si>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</si>
  <si>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</si>
  <si>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</si>
  <si>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</si>
  <si>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</si>
  <si>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</si>
  <si>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</si>
  <si>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</si>
  <si>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</si>
  <si>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</si>
  <si>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</si>
  <si>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</si>
  <si>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</si>
  <si>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</si>
  <si>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</si>
  <si>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</si>
  <si>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</si>
  <si>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</si>
  <si>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</si>
  <si>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</si>
  <si>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</si>
  <si>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</si>
  <si>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</si>
  <si>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</si>
  <si>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</si>
  <si>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</si>
  <si>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</si>
  <si>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</si>
  <si>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</si>
  <si>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</si>
  <si>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</si>
  <si>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</si>
  <si>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</si>
  <si>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</si>
  <si>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</si>
  <si>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</si>
  <si>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</si>
  <si>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</si>
  <si>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</si>
  <si>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</si>
  <si>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</si>
  <si>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</si>
  <si>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</si>
  <si>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</si>
  <si>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</si>
  <si>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</si>
  <si>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</si>
  <si>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</si>
  <si>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</si>
  <si>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</si>
  <si>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</si>
  <si>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</si>
  <si>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</si>
  <si>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</si>
  <si>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</si>
  <si>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</si>
  <si>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</si>
  <si>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</si>
  <si>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</si>
  <si>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</si>
  <si>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</si>
  <si>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</si>
  <si>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</si>
  <si>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</si>
  <si>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</si>
  <si>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</si>
  <si>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</si>
  <si>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</si>
  <si>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</si>
  <si>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</si>
  <si>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</si>
  <si>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</si>
  <si>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</si>
  <si>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</si>
  <si>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</si>
  <si>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</si>
  <si>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</si>
  <si>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</si>
  <si>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</si>
  <si>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</si>
  <si>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</si>
  <si>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</si>
  <si>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</si>
  <si>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</si>
  <si>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</si>
  <si>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</si>
  <si>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</si>
  <si>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</si>
  <si>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</si>
  <si>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</si>
  <si>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</si>
  <si>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</si>
  <si>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</si>
  <si>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</si>
  <si>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</si>
  <si>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</si>
  <si>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</si>
  <si>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</si>
  <si>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</si>
  <si>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</si>
  <si>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</si>
  <si>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</si>
  <si>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</si>
  <si>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</si>
  <si>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</si>
  <si>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</si>
  <si>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</si>
  <si>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</si>
  <si>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</si>
  <si>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</si>
  <si>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</si>
  <si>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</si>
  <si>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</si>
  <si>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</si>
  <si>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</si>
  <si>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</si>
  <si>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</si>
  <si>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</si>
  <si>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</si>
  <si>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</si>
  <si>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</si>
  <si>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</si>
  <si>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</si>
  <si>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</si>
  <si>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</si>
  <si>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</si>
  <si>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</si>
  <si>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</si>
  <si>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</si>
  <si>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</si>
  <si>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</si>
  <si>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</si>
  <si>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</si>
  <si>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</si>
  <si>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</si>
  <si>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</si>
  <si>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</si>
  <si>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</si>
  <si>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</si>
  <si>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</si>
  <si>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</si>
  <si>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</si>
  <si>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</si>
  <si>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</si>
  <si>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</si>
  <si>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</si>
  <si>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</si>
  <si>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</si>
  <si>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</si>
  <si>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</si>
  <si>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</si>
  <si>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</si>
  <si>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</si>
  <si>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</si>
  <si>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</si>
  <si>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</si>
  <si>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</si>
  <si>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</si>
  <si>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</si>
  <si>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</si>
  <si>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</si>
  <si>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</si>
  <si>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</si>
  <si>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</si>
  <si>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</si>
  <si>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</si>
  <si>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</si>
  <si>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</si>
  <si>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</si>
  <si>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</si>
  <si>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</si>
  <si>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</si>
  <si>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</si>
  <si>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</si>
  <si>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</si>
  <si>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</si>
  <si>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</si>
  <si>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</si>
  <si>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</si>
  <si>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</si>
  <si>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</si>
  <si>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</si>
  <si>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</si>
  <si>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</si>
  <si>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</si>
  <si>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</si>
  <si>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</si>
  <si>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</si>
  <si>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</si>
  <si>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</si>
  <si>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</si>
  <si>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</si>
  <si>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</si>
  <si>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</si>
  <si>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</si>
  <si>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</si>
  <si>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</si>
  <si>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</si>
  <si>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</si>
  <si>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</si>
  <si>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</si>
  <si>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</si>
  <si>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</si>
  <si>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</si>
  <si>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</si>
  <si>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</si>
  <si>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</si>
  <si>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</si>
  <si>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</si>
  <si>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</si>
  <si>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</si>
  <si>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</si>
  <si>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</si>
  <si>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</si>
  <si>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</si>
  <si>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</si>
  <si>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</si>
  <si>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</si>
  <si>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</si>
  <si>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</si>
  <si>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</si>
  <si>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</si>
  <si>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</si>
  <si>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</si>
  <si>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</si>
  <si>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</si>
  <si>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</si>
  <si>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</si>
  <si>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</si>
  <si>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</si>
  <si>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</si>
  <si>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</si>
  <si>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</si>
  <si>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</si>
  <si>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</si>
  <si>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</si>
  <si>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</si>
  <si>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</si>
  <si>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</si>
  <si>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</si>
  <si>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</si>
  <si>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</si>
  <si>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</si>
  <si>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</si>
  <si>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</si>
  <si>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</si>
  <si>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</si>
  <si>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</si>
  <si>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</si>
  <si>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</si>
  <si>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</si>
  <si>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</si>
  <si>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</si>
  <si>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</si>
  <si>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</si>
  <si>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</si>
  <si>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</si>
  <si>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</si>
  <si>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</si>
  <si>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</si>
  <si>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</si>
  <si>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</si>
  <si>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</si>
  <si>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</si>
  <si>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</si>
  <si>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</si>
  <si>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</si>
  <si>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</si>
  <si>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</si>
  <si>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</si>
  <si>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</si>
  <si>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</si>
  <si>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</si>
  <si>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</si>
  <si>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</si>
  <si>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</si>
  <si>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</si>
  <si>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</si>
  <si>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</si>
  <si>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</si>
  <si>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</si>
  <si>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</si>
  <si>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</si>
  <si>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</si>
  <si>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</si>
  <si>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</si>
  <si>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</si>
  <si>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</si>
  <si>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</si>
  <si>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</si>
  <si>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</si>
  <si>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</si>
  <si>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</si>
  <si>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</si>
  <si>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</si>
  <si>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</si>
  <si>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</si>
  <si>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</si>
  <si>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</si>
  <si>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</si>
  <si>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</si>
  <si>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</si>
  <si>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</si>
  <si>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</si>
  <si>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</si>
  <si>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</si>
  <si>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</si>
  <si>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</si>
  <si>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</si>
  <si>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</si>
  <si>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</si>
  <si>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</si>
  <si>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</si>
  <si>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</si>
  <si>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</si>
  <si>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</si>
  <si>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</si>
  <si>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</si>
  <si>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</si>
  <si>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</si>
  <si>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</si>
  <si>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</si>
  <si>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</si>
  <si>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</si>
  <si>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</si>
  <si>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</si>
  <si>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</si>
  <si>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</si>
  <si>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</si>
  <si>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</si>
  <si>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</si>
  <si>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</si>
  <si>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</si>
  <si>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</si>
  <si>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</si>
  <si>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</si>
  <si>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</si>
  <si>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</si>
  <si>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</si>
  <si>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</si>
  <si>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</si>
  <si>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</si>
  <si>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</si>
  <si>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</si>
  <si>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</si>
  <si>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</si>
  <si>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</si>
  <si>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</si>
  <si>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</si>
  <si>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</si>
  <si>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</si>
  <si>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</si>
  <si>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</si>
  <si>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</si>
  <si>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</si>
  <si>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</si>
  <si>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</si>
  <si>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</si>
  <si>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</si>
  <si>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</si>
  <si>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</si>
  <si>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</si>
  <si>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</si>
  <si>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</si>
  <si>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</si>
  <si>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</si>
  <si>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</si>
  <si>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</si>
  <si>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</si>
  <si>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</si>
  <si>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</si>
  <si>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</si>
  <si>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</si>
  <si>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</si>
  <si>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</si>
  <si>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</si>
  <si>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</si>
  <si>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</si>
  <si>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</si>
  <si>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</si>
  <si>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</si>
  <si>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</si>
  <si>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</si>
  <si>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</si>
  <si>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</si>
  <si>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</si>
  <si>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</si>
  <si>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</si>
  <si>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</si>
  <si>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</si>
  <si>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</si>
  <si>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</si>
  <si>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</si>
  <si>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</si>
  <si>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</si>
  <si>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</si>
  <si>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</si>
  <si>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</si>
  <si>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</si>
  <si>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</si>
  <si>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</si>
  <si>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</si>
  <si>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</si>
  <si>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</si>
  <si>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</si>
  <si>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</si>
  <si>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</si>
  <si>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</si>
  <si>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</si>
  <si>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</si>
  <si>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</si>
  <si>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</si>
  <si>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</si>
  <si>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</si>
  <si>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</si>
  <si>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</si>
  <si>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</si>
  <si>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</si>
  <si>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</si>
  <si>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</si>
  <si>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</si>
  <si>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</si>
  <si>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</si>
  <si>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</si>
  <si>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</si>
  <si>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</si>
  <si>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</si>
  <si>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</si>
  <si>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</si>
  <si>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</si>
  <si>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</si>
  <si>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</si>
  <si>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</si>
  <si>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</si>
  <si>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</si>
  <si>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</si>
  <si>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</si>
  <si>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</si>
  <si>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</si>
  <si>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</si>
  <si>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</si>
  <si>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</si>
  <si>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</si>
  <si>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</si>
  <si>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</si>
  <si>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</si>
  <si>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</si>
  <si>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</si>
  <si>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</si>
  <si>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</si>
  <si>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</si>
  <si>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</si>
  <si>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</si>
  <si>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</si>
  <si>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</si>
  <si>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</si>
  <si>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</si>
  <si>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</si>
  <si>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</si>
  <si>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</si>
  <si>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</si>
  <si>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</si>
  <si>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</si>
  <si>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</si>
  <si>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</si>
  <si>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</si>
  <si>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</si>
  <si>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</si>
  <si>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</si>
  <si>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</si>
  <si>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</si>
  <si>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</si>
  <si>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</si>
  <si>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</si>
  <si>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</si>
  <si>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</si>
  <si>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</si>
  <si>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</si>
  <si>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</si>
  <si>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</si>
  <si>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</si>
  <si>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</si>
  <si>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</si>
  <si>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</si>
  <si>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</si>
  <si>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</si>
  <si>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</si>
  <si>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</si>
  <si>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</si>
  <si>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</si>
  <si>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</si>
  <si>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</si>
  <si>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</si>
  <si>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</si>
  <si>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</si>
  <si>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</si>
  <si>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</si>
  <si>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</si>
  <si>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</si>
  <si>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</si>
  <si>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</si>
  <si>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</si>
  <si>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</si>
  <si>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</si>
  <si>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</si>
  <si>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</si>
  <si>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</si>
  <si>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</si>
  <si>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</si>
  <si>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</si>
  <si>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</si>
  <si>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</si>
  <si>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</si>
  <si>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</si>
  <si>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</si>
  <si>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</si>
  <si>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</si>
  <si>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</si>
  <si>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</si>
  <si>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</si>
  <si>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</si>
  <si>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</si>
  <si>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</si>
  <si>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</si>
  <si>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</si>
  <si>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</si>
  <si>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</si>
  <si>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</si>
  <si>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</si>
  <si>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</si>
  <si>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</si>
  <si>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</si>
  <si>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</si>
  <si>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</si>
  <si>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</si>
  <si>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</si>
  <si>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</si>
  <si>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</si>
  <si>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</si>
  <si>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</si>
  <si>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</si>
  <si>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</si>
  <si>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</si>
  <si>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</si>
  <si>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</si>
  <si>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</si>
  <si>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</si>
  <si>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</si>
  <si>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</si>
  <si>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</si>
  <si>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</si>
  <si>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</si>
  <si>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</si>
  <si>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</si>
  <si>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</si>
  <si>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</si>
  <si>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</si>
  <si>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</si>
  <si>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</si>
  <si>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</si>
  <si>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</si>
  <si>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</si>
  <si>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</si>
  <si>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</si>
  <si>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</si>
  <si>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</si>
  <si>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</si>
  <si>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</si>
  <si>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</si>
  <si>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</si>
  <si>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</si>
  <si>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</si>
  <si>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</si>
  <si>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</si>
  <si>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</si>
  <si>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</si>
  <si>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</si>
  <si>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</si>
  <si>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</si>
  <si>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</si>
  <si>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</si>
  <si>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</si>
  <si>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</si>
  <si>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</si>
  <si>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</si>
  <si>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</si>
  <si>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</si>
  <si>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</si>
  <si>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</si>
  <si>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</si>
  <si>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</si>
  <si>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</si>
  <si>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</si>
  <si>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</si>
  <si>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</si>
  <si>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</si>
  <si>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</si>
  <si>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</si>
  <si>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</si>
  <si>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</si>
  <si>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</si>
  <si>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</si>
  <si>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</si>
  <si>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</si>
  <si>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</si>
  <si>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</si>
  <si>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</si>
  <si>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</si>
  <si>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</si>
  <si>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</si>
  <si>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</si>
  <si>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</si>
  <si>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</si>
  <si>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</si>
  <si>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</si>
  <si>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</si>
  <si>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</si>
  <si>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</si>
  <si>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</si>
  <si>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</si>
  <si>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</si>
  <si>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</si>
  <si>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</si>
  <si>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</si>
  <si>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</si>
  <si>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</si>
  <si>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</si>
  <si>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</si>
  <si>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</si>
  <si>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</si>
  <si>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</si>
  <si>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</si>
  <si>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</si>
  <si>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</si>
  <si>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</si>
  <si>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</si>
  <si>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</si>
  <si>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</si>
  <si>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</si>
  <si>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</si>
  <si>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</si>
  <si>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</si>
  <si>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</si>
  <si>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</si>
  <si>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</si>
  <si>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</si>
  <si>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</si>
  <si>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</si>
  <si>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</si>
  <si>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</si>
  <si>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</si>
  <si>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</si>
  <si>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</si>
  <si>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</si>
  <si>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</si>
  <si>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</si>
  <si>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</si>
  <si>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</si>
  <si>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</si>
  <si>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</si>
  <si>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</si>
  <si>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</si>
  <si>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</si>
  <si>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</si>
  <si>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</si>
  <si>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</si>
  <si>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</si>
  <si>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</si>
  <si>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</si>
  <si>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</si>
  <si>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</si>
  <si>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</si>
  <si>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</si>
  <si>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</si>
  <si>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</si>
  <si>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</si>
  <si>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</si>
  <si>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</si>
  <si>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</si>
  <si>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</si>
  <si>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</si>
  <si>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</si>
  <si>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</si>
  <si>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</si>
  <si>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</si>
  <si>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</si>
  <si>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</si>
  <si>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</si>
  <si>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</si>
  <si>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</si>
  <si>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</si>
  <si>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</si>
  <si>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</si>
  <si>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</si>
  <si>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</si>
  <si>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</si>
  <si>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</si>
  <si>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</si>
  <si>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</si>
  <si>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</si>
  <si>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</si>
  <si>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</si>
  <si>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</si>
  <si>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</si>
  <si>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</si>
  <si>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</si>
  <si>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</si>
  <si>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</si>
  <si>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</si>
  <si>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</si>
  <si>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</si>
  <si>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</si>
  <si>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</si>
  <si>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</si>
  <si>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</si>
  <si>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</si>
  <si>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</si>
  <si>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</si>
  <si>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</si>
  <si>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</si>
  <si>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</si>
  <si>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</si>
  <si>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</si>
  <si>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</si>
  <si>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</si>
  <si>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</si>
  <si>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</si>
  <si>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</si>
  <si>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</si>
  <si>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</si>
  <si>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</si>
  <si>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</si>
  <si>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</si>
  <si>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</si>
  <si>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</si>
  <si>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</si>
  <si>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</si>
  <si>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</si>
  <si>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</si>
  <si>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</si>
  <si>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</si>
  <si>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</si>
  <si>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</si>
  <si>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</si>
  <si>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</si>
  <si>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</si>
  <si>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</si>
  <si>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</si>
  <si>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</si>
  <si>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</si>
  <si>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</si>
  <si>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</si>
  <si>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</si>
  <si>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</si>
  <si>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</si>
  <si>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</si>
  <si>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</si>
  <si>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</si>
  <si>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</si>
  <si>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</si>
  <si>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</si>
  <si>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</si>
  <si>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</si>
  <si>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</si>
  <si>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</si>
  <si>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</si>
  <si>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</si>
  <si>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</si>
  <si>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</si>
  <si>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</si>
  <si>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</si>
  <si>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</si>
  <si>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</si>
  <si>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</si>
  <si>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</si>
  <si>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</si>
  <si>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</si>
  <si>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</si>
  <si>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</si>
  <si>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</si>
  <si>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</si>
  <si>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</si>
  <si>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</si>
  <si>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</si>
  <si>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</si>
  <si>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</si>
  <si>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</si>
  <si>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</si>
  <si>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</si>
  <si>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</si>
  <si>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</si>
  <si>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</si>
  <si>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</si>
  <si>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</si>
  <si>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</si>
  <si>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</si>
  <si>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</si>
  <si>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</si>
  <si>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</si>
  <si>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</si>
  <si>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</si>
  <si>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</si>
  <si>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</si>
  <si>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</si>
  <si>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</si>
  <si>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</si>
  <si>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</si>
  <si>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</si>
  <si>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</si>
  <si>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</si>
  <si>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</si>
  <si>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</si>
  <si>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</si>
  <si>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</si>
  <si>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</si>
  <si>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</si>
  <si>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</si>
  <si>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</si>
  <si>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</si>
  <si>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</si>
  <si>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</si>
  <si>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</si>
  <si>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</si>
  <si>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</si>
  <si>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</si>
  <si>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</si>
  <si>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</si>
  <si>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</si>
  <si>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</si>
  <si>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</si>
  <si>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</si>
  <si>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</si>
  <si>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</si>
  <si>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</si>
  <si>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</si>
  <si>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</si>
  <si>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</si>
  <si>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</si>
  <si>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</si>
  <si>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</si>
  <si>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</si>
  <si>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</si>
  <si>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</si>
  <si>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</si>
  <si>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</si>
  <si>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</si>
  <si>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</si>
  <si>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</si>
  <si>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</si>
  <si>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</si>
  <si>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</si>
  <si>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</si>
  <si>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</si>
  <si>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</si>
  <si>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</si>
  <si>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</si>
  <si>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</si>
  <si>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</si>
  <si>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</si>
  <si>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</si>
  <si>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</si>
  <si>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</si>
  <si>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</si>
  <si>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</si>
  <si>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</si>
  <si>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</si>
  <si>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</si>
  <si>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</si>
  <si>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</si>
  <si>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</si>
  <si>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</si>
  <si>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</si>
  <si>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</si>
  <si>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</si>
  <si>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</si>
  <si>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</si>
  <si>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</si>
  <si>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</si>
  <si>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</si>
  <si>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</si>
  <si>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</si>
  <si>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</si>
  <si>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</si>
  <si>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</si>
  <si>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</si>
  <si>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</si>
  <si>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</si>
  <si>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</si>
  <si>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</si>
  <si>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</si>
  <si>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</si>
  <si>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</si>
  <si>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</si>
  <si>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</si>
  <si>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</si>
  <si>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</si>
  <si>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</si>
  <si>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</si>
  <si>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</si>
  <si>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</si>
  <si>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</si>
  <si>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</si>
  <si>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</si>
  <si>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</si>
  <si>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</si>
  <si>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</si>
  <si>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</si>
  <si>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</si>
  <si>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</si>
  <si>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</si>
  <si>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</si>
  <si>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</si>
  <si>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</si>
  <si>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</si>
  <si>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</si>
  <si>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</si>
  <si>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</si>
  <si>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</si>
  <si>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</si>
  <si>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</si>
  <si>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</si>
  <si>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</si>
  <si>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</si>
  <si>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</si>
  <si>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</si>
  <si>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</si>
  <si>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</si>
  <si>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</si>
  <si>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</si>
  <si>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</si>
  <si>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</si>
  <si>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</si>
  <si>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</si>
  <si>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</si>
  <si>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</si>
  <si>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</si>
  <si>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</si>
  <si>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</si>
  <si>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</si>
  <si>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</si>
  <si>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</si>
  <si>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</si>
  <si>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</si>
  <si>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</si>
  <si>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</si>
  <si>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</si>
  <si>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</si>
  <si>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</si>
  <si>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</si>
  <si>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</si>
  <si>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</si>
  <si>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</si>
  <si>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</si>
  <si>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</si>
  <si>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</si>
  <si>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</si>
  <si>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</si>
  <si>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</si>
  <si>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</si>
  <si>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</si>
  <si>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</si>
  <si>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</si>
  <si>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</si>
  <si>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</si>
  <si>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</si>
  <si>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</si>
  <si>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</si>
  <si>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</si>
  <si>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</si>
  <si>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</si>
  <si>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</si>
  <si>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</si>
  <si>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</si>
  <si>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</si>
  <si>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</si>
  <si>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</si>
  <si>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</si>
  <si>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</si>
  <si>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</si>
  <si>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</si>
  <si>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</si>
  <si>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</si>
  <si>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</si>
  <si>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</si>
  <si>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</si>
  <si>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</si>
  <si>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</si>
  <si>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</si>
  <si>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</si>
  <si>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</si>
  <si>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</si>
  <si>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</si>
  <si>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</si>
  <si>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</si>
  <si>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</si>
  <si>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</si>
  <si>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</si>
  <si>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</si>
  <si>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</si>
  <si>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</si>
  <si>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</si>
  <si>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</si>
  <si>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</si>
  <si>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</si>
  <si>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</si>
  <si>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</si>
  <si>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</si>
  <si>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</si>
  <si>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</si>
  <si>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</si>
  <si>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</si>
  <si>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</si>
  <si>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</si>
  <si>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</si>
  <si>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</si>
  <si>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</si>
  <si>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</si>
  <si>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</si>
  <si>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</si>
  <si>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</si>
  <si>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</si>
  <si>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</si>
  <si>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</si>
  <si>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</si>
  <si>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</si>
  <si>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</si>
  <si>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</si>
  <si>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</si>
  <si>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</si>
  <si>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</si>
  <si>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</si>
  <si>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</si>
  <si>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</si>
  <si>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</si>
  <si>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</si>
  <si>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</si>
  <si>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</si>
  <si>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</si>
  <si>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</si>
  <si>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</si>
  <si>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</si>
  <si>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</si>
  <si>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</si>
  <si>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</si>
  <si>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</si>
  <si>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</si>
  <si>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</si>
  <si>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</si>
  <si>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</si>
  <si>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</si>
  <si>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</si>
  <si>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</si>
  <si>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</si>
  <si>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</si>
  <si>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</si>
  <si>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</si>
  <si>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</si>
  <si>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</si>
  <si>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</si>
  <si>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</si>
  <si>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</si>
  <si>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</si>
  <si>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</si>
  <si>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</si>
  <si>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</si>
  <si>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</si>
  <si>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</si>
  <si>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</si>
  <si>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</si>
  <si>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</si>
  <si>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</si>
  <si>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</si>
  <si>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</si>
  <si>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</si>
  <si>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</si>
  <si>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</si>
  <si>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</si>
  <si>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</si>
  <si>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</si>
  <si>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</si>
  <si>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</si>
  <si>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</si>
  <si>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</si>
  <si>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</si>
  <si>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</si>
  <si>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</si>
  <si>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</si>
  <si>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</si>
  <si>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</si>
  <si>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</si>
  <si>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</si>
  <si>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</si>
  <si>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</si>
  <si>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</si>
  <si>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</si>
  <si>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</si>
  <si>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</si>
  <si>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</si>
  <si>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</si>
  <si>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</si>
  <si>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</si>
  <si>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</si>
  <si>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</si>
  <si>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</si>
  <si>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</si>
  <si>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</si>
  <si>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</si>
  <si>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</si>
  <si>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</si>
  <si>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</si>
  <si>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</si>
  <si>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</si>
  <si>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</si>
  <si>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</si>
  <si>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</si>
  <si>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</si>
  <si>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</si>
  <si>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</si>
  <si>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</si>
  <si>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</si>
  <si>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</si>
  <si>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</si>
  <si>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</si>
  <si>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</si>
  <si>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</si>
  <si>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</si>
  <si>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</si>
  <si>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</si>
  <si>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</si>
  <si>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</si>
  <si>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</si>
  <si>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</si>
  <si>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</si>
  <si>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</si>
  <si>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</si>
  <si>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</si>
  <si>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</si>
  <si>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</si>
  <si>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</si>
  <si>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</si>
  <si>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</si>
  <si>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</si>
  <si>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</si>
  <si>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</si>
  <si>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</si>
  <si>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</si>
  <si>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</si>
  <si>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</si>
  <si>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</si>
  <si>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</si>
  <si>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</si>
  <si>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</si>
  <si>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</si>
  <si>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</si>
  <si>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</si>
  <si>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</si>
  <si>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</si>
  <si>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</si>
  <si>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</si>
  <si>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</si>
  <si>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</si>
  <si>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</si>
  <si>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</si>
  <si>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</si>
  <si>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</si>
  <si>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</si>
  <si>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</si>
  <si>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</si>
  <si>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</si>
  <si>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</si>
  <si>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</si>
  <si>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</si>
  <si>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</si>
  <si>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</si>
  <si>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</si>
  <si>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</si>
  <si>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</si>
  <si>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</si>
  <si>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</si>
  <si>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</si>
  <si>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</si>
  <si>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</si>
  <si>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</si>
  <si>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</si>
  <si>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</si>
  <si>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</si>
  <si>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</si>
  <si>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</si>
  <si>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</si>
  <si>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</si>
  <si>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</si>
  <si>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</si>
  <si>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</si>
  <si>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</si>
  <si>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</si>
  <si>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</si>
  <si>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</si>
  <si>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</si>
  <si>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</si>
  <si>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</si>
  <si>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</si>
  <si>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</si>
  <si>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</si>
  <si>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</si>
  <si>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</si>
  <si>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</si>
  <si>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</si>
  <si>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</si>
  <si>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</si>
  <si>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</si>
  <si>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</si>
  <si>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</si>
  <si>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</si>
  <si>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</si>
  <si>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</si>
  <si>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</si>
  <si>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</si>
  <si>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</si>
  <si>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</si>
  <si>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</si>
  <si>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</si>
  <si>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</si>
  <si>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</si>
  <si>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</si>
  <si>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</si>
  <si>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</si>
  <si>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</si>
  <si>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</si>
  <si>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</si>
  <si>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</si>
  <si>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</si>
  <si>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</si>
  <si>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</si>
  <si>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</si>
  <si>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</si>
  <si>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</si>
  <si>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</si>
  <si>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</si>
  <si>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</si>
  <si>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</si>
  <si>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</si>
  <si>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</si>
  <si>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</si>
  <si>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</si>
  <si>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</si>
  <si>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</si>
  <si>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</si>
  <si>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</si>
  <si>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</si>
  <si>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</si>
  <si>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</si>
  <si>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</si>
  <si>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</si>
  <si>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</si>
  <si>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</si>
  <si>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</si>
  <si>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</si>
  <si>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</si>
  <si>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</si>
  <si>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</si>
  <si>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</si>
  <si>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</si>
  <si>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</si>
  <si>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</si>
  <si>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</si>
  <si>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</si>
  <si>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</si>
  <si>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</si>
  <si>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</si>
  <si>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</si>
  <si>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</si>
  <si>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</si>
  <si>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</si>
  <si>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</si>
  <si>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</si>
  <si>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</si>
  <si>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</si>
  <si>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</si>
  <si>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</si>
  <si>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</si>
  <si>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</si>
  <si>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</si>
  <si>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</si>
  <si>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</si>
  <si>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</si>
  <si>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</si>
  <si>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</si>
  <si>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</si>
  <si>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</si>
  <si>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</si>
  <si>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</si>
  <si>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</si>
  <si>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</si>
  <si>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</si>
  <si>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</si>
  <si>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</si>
  <si>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</si>
  <si>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</si>
  <si>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</si>
  <si>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</si>
  <si>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</si>
  <si>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</si>
  <si>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</si>
  <si>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</si>
  <si>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</si>
  <si>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</si>
  <si>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</si>
  <si>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</si>
  <si>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</si>
  <si>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</si>
  <si>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</si>
  <si>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</si>
  <si>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</si>
  <si>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</si>
  <si>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</si>
  <si>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</si>
  <si>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</si>
  <si>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</si>
  <si>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</si>
  <si>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</si>
  <si>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</si>
  <si>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</si>
  <si>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</si>
  <si>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</si>
  <si>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</si>
  <si>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</si>
  <si>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</si>
  <si>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</si>
  <si>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</si>
  <si>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</si>
  <si>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</si>
  <si>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</si>
  <si>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</si>
  <si>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</si>
  <si>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</si>
  <si>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</si>
  <si>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</si>
  <si>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</si>
  <si>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</si>
  <si>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</si>
  <si>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</si>
  <si>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</si>
  <si>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</si>
  <si>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</si>
  <si>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</si>
  <si>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</si>
  <si>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</si>
  <si>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</si>
  <si>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</si>
  <si>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</si>
  <si>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</si>
  <si>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</si>
  <si>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</si>
  <si>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</si>
  <si>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</si>
  <si>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</si>
  <si>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</si>
  <si>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</si>
  <si>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</si>
  <si>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</si>
  <si>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</si>
  <si>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</si>
  <si>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</si>
  <si>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</si>
  <si>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</si>
  <si>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</si>
  <si>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</si>
  <si>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</si>
  <si>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</si>
  <si>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</si>
  <si>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</si>
  <si>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</si>
  <si>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</si>
  <si>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</si>
  <si>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</si>
  <si>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</si>
  <si>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</si>
  <si>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</si>
  <si>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</si>
  <si>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</si>
  <si>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</si>
  <si>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</si>
  <si>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</si>
  <si>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</si>
  <si>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</si>
  <si>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</si>
  <si>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</si>
  <si>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</si>
  <si>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</si>
  <si>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</si>
  <si>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</si>
  <si>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</si>
  <si>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</si>
  <si>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</si>
  <si>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</si>
  <si>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</si>
  <si>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</si>
  <si>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</si>
  <si>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</si>
  <si>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</si>
  <si>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</si>
  <si>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</si>
  <si>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</si>
  <si>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</si>
  <si>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</si>
  <si>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</si>
  <si>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</si>
  <si>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</si>
  <si>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</si>
  <si>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</si>
  <si>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</si>
  <si>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</si>
  <si>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</si>
  <si>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</si>
  <si>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</si>
  <si>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</si>
  <si>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</si>
  <si>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</si>
  <si>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</si>
  <si>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</si>
  <si>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</si>
  <si>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</si>
  <si>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</si>
  <si>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</si>
  <si>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</si>
  <si>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</si>
  <si>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</si>
  <si>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</si>
  <si>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</si>
  <si>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</si>
  <si>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</si>
  <si>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</si>
  <si>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</si>
  <si>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</si>
  <si>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</si>
  <si>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</si>
  <si>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</si>
  <si>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</si>
  <si>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</si>
  <si>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</si>
  <si>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</si>
  <si>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</si>
  <si>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</si>
  <si>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</si>
  <si>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</si>
  <si>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</si>
  <si>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</si>
  <si>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</si>
  <si>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</si>
  <si>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</si>
  <si>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</si>
  <si>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</si>
  <si>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</si>
  <si>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</si>
  <si>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</si>
  <si>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</si>
  <si>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</si>
  <si>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</si>
  <si>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</si>
  <si>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</si>
  <si>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</si>
  <si>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</si>
  <si>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</si>
  <si>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</si>
  <si>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</si>
  <si>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</si>
  <si>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</si>
  <si>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</si>
  <si>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</si>
  <si>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</si>
  <si>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</si>
  <si>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</si>
  <si>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</si>
  <si>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</si>
  <si>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</si>
  <si>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</si>
  <si>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</si>
  <si>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</si>
  <si>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</si>
  <si>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</si>
  <si>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</si>
  <si>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</si>
  <si>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</si>
  <si>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</si>
  <si>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</si>
  <si>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</si>
  <si>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</si>
  <si>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</si>
  <si>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</si>
  <si>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</si>
  <si>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</si>
  <si>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</si>
  <si>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</si>
  <si>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</si>
  <si>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</si>
  <si>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</si>
  <si>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</si>
  <si>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</si>
  <si>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</si>
  <si>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</si>
  <si>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</si>
  <si>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</si>
  <si>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</si>
  <si>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</si>
  <si>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</si>
  <si>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</si>
  <si>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</si>
  <si>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</si>
  <si>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</si>
  <si>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</si>
  <si>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</si>
  <si>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</si>
  <si>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</si>
  <si>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</si>
  <si>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</si>
  <si>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</si>
  <si>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</si>
  <si>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</si>
  <si>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</si>
  <si>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</si>
  <si>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</si>
  <si>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</si>
  <si>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</si>
  <si>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</si>
  <si>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</si>
  <si>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</si>
  <si>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</si>
  <si>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</si>
  <si>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</si>
  <si>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</si>
  <si>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</si>
  <si>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</si>
  <si>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</si>
  <si>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</si>
  <si>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</si>
  <si>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</si>
  <si>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</si>
  <si>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</si>
  <si>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</si>
  <si>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</si>
  <si>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</si>
  <si>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</si>
  <si>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</si>
  <si>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</si>
  <si>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</si>
  <si>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</si>
  <si>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</si>
  <si>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</si>
  <si>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</si>
  <si>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</si>
  <si>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</si>
  <si>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</si>
  <si>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</si>
  <si>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</si>
  <si>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</si>
  <si>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</si>
  <si>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</si>
  <si>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</si>
  <si>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</si>
  <si>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</si>
  <si>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</si>
  <si>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</si>
  <si>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</si>
  <si>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</si>
  <si>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</si>
  <si>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</si>
  <si>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</si>
  <si>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</si>
  <si>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</si>
  <si>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</si>
  <si>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</si>
  <si>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</si>
  <si>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</si>
  <si>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</si>
  <si>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</si>
  <si>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</si>
  <si>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</si>
  <si>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</si>
  <si>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</si>
  <si>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</si>
  <si>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</si>
  <si>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</si>
  <si>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</si>
  <si>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</si>
  <si>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</si>
  <si>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</si>
  <si>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</si>
  <si>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</si>
  <si>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</si>
  <si>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</si>
  <si>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</si>
  <si>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</si>
  <si>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</si>
  <si>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</si>
  <si>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</si>
  <si>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</si>
  <si>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</si>
  <si>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</si>
  <si>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</si>
  <si>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</si>
  <si>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</si>
  <si>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</si>
  <si>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</si>
  <si>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</si>
  <si>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</si>
  <si>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</si>
  <si>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</si>
  <si>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</si>
  <si>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</si>
  <si>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</si>
  <si>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</si>
  <si>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</si>
  <si>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</si>
  <si>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</si>
  <si>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</si>
  <si>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</si>
  <si>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</si>
  <si>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</si>
  <si>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</si>
  <si>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</si>
  <si>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</si>
  <si>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</si>
  <si>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</si>
  <si>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</si>
  <si>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</si>
  <si>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</si>
  <si>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</si>
  <si>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</si>
  <si>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</si>
  <si>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</si>
  <si>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</si>
  <si>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</si>
  <si>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</si>
  <si>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</si>
  <si>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</si>
  <si>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</si>
  <si>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</si>
  <si>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</si>
  <si>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</si>
  <si>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</si>
  <si>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</si>
  <si>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</si>
  <si>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</si>
  <si>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</si>
  <si>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</si>
  <si>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</si>
  <si>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</si>
  <si>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</si>
  <si>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</si>
  <si>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</si>
  <si>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</si>
  <si>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</si>
  <si>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</si>
  <si>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</si>
  <si>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</si>
  <si>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</si>
  <si>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</si>
  <si>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</si>
  <si>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</si>
  <si>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</si>
  <si>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</si>
  <si>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</si>
  <si>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</si>
  <si>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</si>
  <si>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</si>
  <si>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</si>
  <si>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</si>
  <si>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</si>
  <si>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</si>
  <si>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</si>
  <si>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</si>
  <si>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</si>
  <si>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</si>
  <si>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</si>
  <si>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</si>
  <si>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</si>
  <si>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</si>
  <si>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</si>
  <si>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</si>
  <si>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</si>
  <si>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</si>
  <si>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</si>
  <si>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</si>
  <si>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</si>
  <si>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</si>
  <si>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</si>
  <si>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</si>
  <si>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</si>
  <si>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</si>
  <si>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</si>
  <si>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</si>
  <si>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</si>
  <si>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</si>
  <si>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</si>
  <si>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</si>
  <si>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</si>
  <si>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</si>
  <si>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</si>
  <si>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</si>
  <si>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</si>
  <si>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</si>
  <si>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</si>
  <si>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</si>
  <si>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</si>
  <si>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</si>
  <si>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</si>
  <si>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</si>
  <si>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</si>
  <si>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</si>
  <si>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</si>
  <si>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</si>
  <si>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</si>
  <si>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</si>
  <si>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</si>
  <si>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</si>
  <si>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</si>
  <si>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</si>
  <si>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</si>
  <si>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</si>
  <si>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</si>
  <si>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</si>
  <si>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</si>
  <si>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</si>
  <si>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</si>
  <si>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</si>
  <si>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</si>
  <si>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</si>
  <si>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</si>
  <si>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</si>
  <si>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</si>
  <si>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</si>
  <si>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</si>
  <si>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</si>
  <si>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</si>
  <si>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</si>
  <si>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</si>
  <si>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</si>
  <si>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</si>
  <si>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</si>
  <si>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</si>
  <si>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</si>
  <si>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</si>
  <si>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</si>
  <si>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</si>
  <si>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</si>
  <si>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</si>
  <si>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</si>
  <si>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</si>
  <si>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</si>
  <si>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</si>
  <si>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</si>
  <si>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</si>
  <si>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</si>
  <si>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</si>
  <si>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</si>
  <si>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</si>
  <si>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</si>
  <si>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</si>
  <si>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</si>
  <si>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</si>
  <si>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</si>
  <si>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</si>
  <si>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</si>
  <si>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</si>
  <si>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</si>
  <si>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</si>
  <si>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</si>
  <si>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</si>
  <si>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</si>
  <si>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</si>
  <si>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</si>
  <si>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</si>
  <si>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</si>
  <si>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</si>
  <si>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</si>
  <si>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</si>
  <si>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</si>
  <si>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</si>
  <si>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</si>
  <si>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</si>
  <si>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</si>
  <si>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</si>
  <si>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</si>
  <si>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</si>
  <si>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</si>
  <si>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</si>
  <si>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</si>
  <si>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</si>
  <si>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</si>
  <si>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</si>
  <si>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</si>
  <si>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</si>
  <si>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</si>
  <si>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</si>
  <si>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</si>
  <si>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</si>
  <si>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</si>
  <si>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</si>
  <si>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</si>
  <si>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</si>
  <si>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</si>
  <si>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</si>
  <si>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</si>
  <si>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</si>
  <si>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</si>
  <si>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</si>
  <si>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</si>
  <si>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</si>
  <si>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</si>
  <si>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</si>
  <si>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</si>
  <si>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</si>
  <si>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</si>
  <si>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</si>
  <si>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</si>
  <si>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</si>
  <si>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</si>
  <si>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</si>
  <si>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</si>
  <si>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</si>
  <si>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</si>
  <si>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</si>
  <si>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</si>
  <si>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</si>
  <si>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</si>
  <si>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</si>
  <si>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</si>
  <si>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</si>
  <si>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</si>
  <si>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</si>
  <si>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</si>
  <si>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</si>
  <si>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</si>
  <si>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</si>
  <si>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</si>
  <si>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</si>
  <si>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</si>
  <si>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</si>
  <si>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</si>
  <si>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</si>
  <si>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</si>
  <si>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</si>
  <si>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</si>
  <si>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</si>
  <si>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</si>
  <si>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</si>
  <si>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</si>
  <si>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</si>
  <si>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</si>
  <si>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</si>
  <si>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</si>
  <si>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</si>
  <si>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</si>
  <si>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</si>
  <si>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</si>
  <si>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</si>
  <si>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</si>
  <si>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</si>
  <si>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</si>
  <si>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</si>
  <si>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</si>
  <si>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</si>
  <si>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</si>
  <si>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</si>
  <si>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</si>
  <si>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</si>
  <si>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</si>
  <si>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</si>
  <si>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</si>
  <si>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</si>
  <si>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</si>
  <si>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</si>
  <si>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</si>
  <si>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</si>
  <si>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</si>
  <si>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</si>
  <si>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</si>
  <si>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</si>
  <si>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</si>
  <si>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</si>
  <si>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</si>
  <si>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</si>
  <si>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</si>
  <si>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</si>
  <si>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</si>
  <si>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</si>
  <si>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</si>
  <si>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</si>
  <si>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</si>
  <si>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</si>
  <si>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</si>
  <si>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</si>
  <si>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</si>
  <si>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</si>
  <si>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</si>
  <si>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</si>
  <si>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</si>
  <si>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</si>
  <si>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</si>
  <si>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</si>
  <si>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</si>
  <si>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</si>
  <si>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</si>
  <si>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</si>
  <si>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</si>
  <si>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</si>
  <si>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</si>
  <si>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</si>
  <si>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</si>
  <si>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</si>
  <si>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</si>
  <si>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</si>
  <si>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</si>
  <si>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</si>
  <si>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</si>
  <si>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</si>
  <si>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</si>
  <si>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</si>
  <si>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</si>
  <si>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</si>
  <si>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</si>
  <si>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</si>
  <si>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</si>
  <si>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</si>
  <si>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</si>
  <si>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</si>
  <si>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</si>
  <si>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</si>
  <si>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</si>
  <si>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</si>
  <si>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</si>
  <si>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</si>
  <si>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</si>
  <si>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</si>
  <si>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</si>
  <si>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</si>
  <si>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</si>
  <si>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</si>
  <si>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</si>
  <si>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</si>
  <si>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</si>
  <si>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</si>
  <si>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</si>
  <si>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</si>
  <si>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</si>
  <si>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</si>
  <si>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</si>
  <si>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</si>
  <si>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</si>
  <si>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</si>
  <si>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</si>
  <si>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</si>
  <si>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</si>
  <si>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</si>
  <si>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</si>
  <si>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</si>
  <si>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</si>
  <si>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</si>
  <si>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</si>
  <si>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</si>
  <si>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</si>
  <si>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</si>
  <si>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</si>
  <si>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</si>
  <si>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</si>
  <si>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</si>
  <si>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</si>
  <si>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</si>
  <si>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</si>
  <si>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</si>
  <si>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</si>
  <si>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</si>
  <si>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</si>
  <si>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</si>
  <si>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</si>
  <si>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</si>
  <si>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</si>
  <si>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</si>
  <si>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</si>
  <si>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</si>
  <si>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</si>
  <si>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</si>
  <si>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</si>
  <si>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</si>
  <si>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</si>
  <si>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</si>
  <si>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</si>
  <si>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</si>
  <si>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</si>
  <si>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</si>
  <si>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</si>
  <si>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</si>
  <si>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</si>
  <si>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</si>
  <si>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</si>
  <si>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</si>
  <si>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</si>
  <si>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</si>
  <si>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</si>
  <si>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</si>
  <si>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</si>
  <si>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</si>
  <si>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</si>
  <si>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</si>
  <si>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</si>
  <si>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</si>
  <si>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</si>
  <si>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</si>
  <si>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</si>
  <si>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</si>
  <si>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</si>
  <si>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</si>
  <si>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</si>
  <si>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</si>
  <si>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</si>
  <si>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</si>
  <si>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</si>
  <si>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</si>
  <si>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</si>
  <si>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</si>
  <si>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</si>
  <si>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</si>
  <si>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</si>
  <si>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</si>
  <si>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</si>
  <si>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</si>
  <si>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</si>
  <si>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</si>
  <si>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</si>
  <si>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</si>
  <si>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</si>
  <si>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</si>
  <si>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</si>
  <si>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</si>
  <si>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</si>
  <si>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</si>
  <si>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</si>
  <si>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</si>
  <si>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</si>
  <si>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</si>
  <si>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</si>
  <si>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</si>
  <si>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</si>
  <si>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</si>
  <si>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</si>
  <si>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</si>
  <si>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</si>
  <si>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</si>
  <si>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</si>
  <si>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</si>
  <si>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</si>
  <si>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</si>
  <si>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</si>
  <si>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</si>
  <si>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</si>
  <si>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</si>
  <si>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</si>
  <si>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</si>
  <si>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</si>
  <si>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</si>
  <si>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</si>
  <si>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</si>
  <si>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</si>
  <si>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</si>
  <si>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</si>
  <si>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</si>
  <si>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</si>
  <si>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</si>
  <si>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</si>
  <si>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</si>
  <si>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</si>
  <si>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</si>
  <si>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</si>
  <si>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</si>
  <si>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</si>
  <si>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</si>
  <si>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</si>
  <si>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</si>
  <si>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</si>
  <si>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</si>
  <si>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</si>
  <si>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</si>
  <si>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</si>
  <si>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</si>
  <si>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</si>
  <si>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</si>
  <si>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</si>
  <si>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</si>
  <si>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</si>
  <si>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</si>
  <si>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</si>
  <si>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</si>
  <si>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</si>
  <si>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</si>
  <si>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</si>
  <si>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</si>
  <si>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</si>
  <si>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</si>
  <si>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</si>
  <si>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</si>
  <si>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</si>
  <si>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</si>
  <si>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</si>
  <si>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</si>
  <si>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</si>
  <si>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</si>
  <si>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</si>
  <si>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</si>
  <si>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</si>
  <si>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</si>
  <si>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</si>
  <si>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</si>
  <si>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</si>
  <si>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</si>
  <si>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</si>
  <si>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</si>
  <si>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</si>
  <si>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</si>
  <si>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</si>
  <si>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</si>
  <si>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</si>
  <si>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</si>
  <si>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</si>
  <si>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</si>
  <si>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</si>
  <si>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</si>
  <si>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</si>
  <si>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</si>
  <si>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</si>
  <si>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</si>
  <si>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</si>
  <si>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</si>
  <si>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</si>
  <si>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</si>
  <si>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</si>
  <si>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</si>
  <si>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</si>
  <si>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</si>
  <si>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</si>
  <si>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</si>
  <si>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</si>
  <si>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</si>
  <si>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</si>
  <si>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</si>
  <si>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</si>
  <si>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</si>
  <si>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</si>
  <si>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</si>
  <si>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</si>
  <si>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</si>
  <si>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</si>
  <si>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</si>
  <si>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</si>
  <si>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</si>
  <si>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</si>
  <si>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</si>
  <si>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</si>
  <si>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</si>
  <si>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</si>
  <si>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</si>
  <si>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</si>
  <si>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</si>
  <si>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</si>
  <si>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</si>
  <si>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</si>
  <si>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</si>
  <si>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</si>
  <si>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</si>
  <si>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</si>
  <si>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</si>
  <si>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</si>
  <si>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</si>
  <si>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</si>
  <si>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</si>
  <si>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</si>
  <si>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</si>
  <si>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</si>
  <si>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</si>
  <si>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</si>
  <si>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</si>
  <si>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</si>
  <si>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</si>
  <si>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</si>
  <si>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</si>
  <si>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</si>
  <si>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</si>
  <si>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</si>
  <si>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</si>
  <si>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</si>
  <si>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</si>
  <si>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</si>
  <si>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</si>
  <si>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</si>
  <si>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</si>
  <si>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</si>
  <si>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</si>
  <si>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</si>
  <si>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</si>
  <si>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</si>
  <si>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</si>
  <si>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</si>
  <si>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</si>
  <si>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</si>
  <si>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</si>
  <si>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</si>
  <si>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</si>
  <si>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</si>
  <si>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</si>
  <si>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</si>
  <si>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</si>
  <si>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</si>
  <si>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</si>
  <si>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</si>
  <si>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</si>
  <si>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</si>
  <si>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</si>
  <si>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</si>
  <si>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</si>
  <si>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</si>
  <si>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</si>
  <si>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</si>
  <si>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</si>
  <si>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</si>
  <si>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</si>
  <si>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</si>
  <si>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</si>
  <si>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</si>
  <si>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</si>
  <si>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</si>
  <si>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</si>
  <si>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</si>
  <si>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</si>
  <si>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</si>
  <si>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</si>
  <si>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</si>
  <si>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</si>
  <si>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</si>
  <si>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</si>
  <si>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</si>
  <si>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</si>
  <si>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</si>
  <si>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</si>
  <si>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</si>
  <si>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</si>
  <si>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</si>
  <si>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</si>
  <si>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</si>
  <si>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</si>
  <si>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</si>
  <si>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</si>
  <si>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</si>
  <si>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</si>
  <si>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</si>
  <si>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</si>
  <si>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</si>
  <si>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</si>
  <si>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</si>
  <si>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</si>
  <si>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</si>
  <si>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</si>
  <si>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</si>
  <si>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</si>
  <si>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</si>
  <si>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</si>
  <si>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</si>
  <si>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</si>
  <si>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</si>
  <si>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</si>
  <si>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</si>
  <si>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</si>
  <si>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</si>
  <si>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</si>
  <si>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</si>
  <si>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</si>
  <si>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</si>
  <si>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</si>
  <si>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</si>
  <si>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</si>
  <si>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</si>
  <si>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</si>
  <si>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</si>
  <si>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</si>
  <si>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</si>
  <si>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</si>
  <si>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</si>
  <si>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</si>
  <si>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</si>
  <si>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</si>
  <si>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</si>
  <si>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</si>
  <si>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</si>
  <si>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</si>
  <si>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</si>
  <si>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</si>
  <si>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</si>
  <si>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</si>
  <si>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</si>
  <si>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</si>
  <si>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</si>
  <si>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</si>
  <si>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</si>
  <si>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</si>
  <si>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</si>
  <si>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</si>
  <si>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</si>
  <si>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</si>
  <si>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</si>
  <si>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</si>
  <si>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</si>
  <si>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</si>
  <si>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</si>
  <si>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</si>
  <si>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</si>
  <si>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</si>
  <si>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</si>
  <si>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</si>
  <si>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</si>
  <si>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</si>
  <si>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</si>
  <si>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</si>
  <si>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</si>
  <si>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</si>
  <si>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</si>
  <si>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</si>
  <si>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</si>
  <si>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</si>
  <si>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</si>
  <si>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</si>
  <si>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</si>
  <si>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</si>
  <si>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</si>
  <si>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</si>
  <si>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</si>
  <si>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</si>
  <si>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</si>
  <si>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</si>
  <si>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</si>
  <si>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</si>
  <si>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</si>
  <si>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</si>
  <si>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</si>
  <si>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</si>
  <si>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</si>
  <si>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</si>
  <si>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</si>
  <si>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</si>
  <si>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</si>
  <si>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</si>
  <si>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</si>
  <si>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</si>
  <si>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</si>
  <si>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</si>
  <si>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</si>
  <si>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</si>
  <si>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</si>
  <si>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</si>
  <si>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</si>
  <si>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</si>
  <si>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</si>
  <si>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</si>
  <si>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</si>
  <si>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</si>
  <si>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</si>
  <si>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</si>
  <si>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</si>
  <si>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</si>
  <si>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</si>
  <si>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</si>
  <si>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</si>
  <si>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</si>
  <si>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</si>
  <si>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</si>
  <si>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</si>
  <si>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</si>
  <si>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</si>
  <si>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</si>
  <si>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</si>
  <si>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</si>
  <si>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</si>
  <si>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</si>
  <si>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</si>
  <si>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</si>
  <si>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</si>
  <si>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</si>
  <si>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</si>
  <si>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</si>
  <si>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</si>
  <si>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</si>
  <si>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</si>
  <si>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</si>
  <si>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</si>
  <si>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</si>
  <si>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</si>
  <si>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</si>
  <si>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</si>
  <si>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</si>
  <si>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</si>
  <si>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</si>
  <si>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</si>
  <si>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</si>
  <si>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</si>
  <si>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</si>
  <si>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</si>
  <si>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</si>
  <si>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</si>
  <si>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</si>
  <si>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</si>
  <si>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</si>
  <si>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</si>
  <si>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</si>
  <si>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</si>
  <si>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</si>
  <si>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</si>
  <si>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</si>
  <si>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</si>
  <si>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</si>
  <si>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</si>
  <si>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</si>
  <si>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</si>
  <si>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</si>
  <si>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</si>
  <si>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</si>
  <si>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</si>
  <si>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</si>
  <si>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</si>
  <si>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</si>
  <si>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</si>
  <si>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</si>
  <si>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</si>
  <si>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</si>
  <si>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</si>
  <si>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</si>
  <si>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</si>
  <si>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</si>
  <si>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</si>
  <si>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</si>
  <si>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</si>
  <si>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</si>
  <si>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</si>
  <si>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</si>
  <si>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</si>
  <si>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</si>
  <si>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</si>
  <si>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</si>
  <si>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</si>
  <si>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</si>
  <si>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</si>
  <si>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</si>
  <si>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</si>
  <si>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</si>
  <si>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</si>
  <si>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</si>
  <si>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</si>
  <si>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</si>
  <si>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</si>
  <si>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</si>
  <si>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</si>
  <si>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</si>
  <si>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</si>
  <si>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</si>
  <si>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</si>
  <si>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</si>
  <si>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</si>
  <si>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</si>
  <si>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</si>
  <si>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</si>
  <si>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</si>
  <si>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</si>
  <si>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</si>
  <si>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</si>
  <si>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</si>
  <si>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</si>
  <si>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</si>
  <si>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</si>
  <si>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</si>
  <si>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</si>
  <si>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</si>
  <si>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</si>
  <si>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</si>
  <si>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</si>
  <si>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</si>
  <si>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</si>
  <si>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</si>
  <si>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</si>
  <si>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</si>
  <si>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</si>
  <si>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</si>
  <si>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</si>
  <si>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</si>
  <si>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</si>
  <si>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</si>
  <si>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</si>
  <si>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</si>
  <si>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</si>
  <si>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</si>
  <si>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</si>
  <si>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</si>
  <si>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</si>
  <si>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</si>
  <si>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</si>
  <si>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</si>
  <si>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</si>
  <si>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</si>
  <si>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</si>
  <si>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</si>
  <si>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</si>
  <si>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</si>
  <si>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</si>
  <si>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</si>
  <si>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</si>
  <si>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</si>
  <si>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</si>
  <si>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</si>
  <si>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</si>
  <si>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</si>
  <si>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</si>
  <si>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</si>
  <si>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</si>
  <si>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</si>
  <si>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</si>
  <si>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</si>
  <si>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</si>
  <si>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</si>
  <si>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</si>
  <si>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</si>
  <si>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</si>
  <si>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</si>
  <si>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</si>
  <si>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</si>
  <si>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</si>
  <si>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</si>
  <si>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</si>
  <si>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</si>
  <si>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</si>
  <si>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</si>
  <si>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</si>
  <si>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</si>
  <si>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</si>
  <si>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</si>
  <si>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</si>
  <si>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</si>
  <si>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</si>
  <si>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</si>
  <si>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</si>
  <si>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</si>
  <si>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</si>
  <si>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</si>
  <si>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</si>
  <si>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</si>
  <si>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</si>
  <si>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</si>
  <si>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</si>
  <si>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</si>
  <si>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</si>
  <si>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</si>
  <si>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</si>
  <si>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</si>
  <si>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</si>
  <si>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</si>
  <si>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</si>
  <si>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</si>
  <si>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</si>
  <si>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</si>
  <si>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</si>
  <si>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</si>
  <si>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</si>
  <si>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</si>
  <si>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</si>
  <si>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</si>
  <si>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</si>
  <si>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</si>
  <si>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</si>
  <si>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</si>
  <si>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</si>
  <si>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</si>
  <si>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</si>
  <si>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</si>
  <si>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</si>
  <si>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</si>
  <si>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</si>
  <si>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</si>
  <si>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</si>
  <si>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</si>
  <si>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</si>
  <si>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</si>
  <si>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</si>
  <si>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</si>
  <si>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</si>
  <si>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</si>
  <si>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</si>
  <si>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</si>
  <si>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</si>
  <si>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</si>
  <si>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</si>
  <si>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</si>
  <si>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</si>
  <si>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</si>
  <si>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</si>
  <si>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</si>
  <si>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</si>
  <si>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</si>
  <si>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</si>
  <si>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</si>
  <si>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</si>
  <si>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</si>
  <si>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</si>
  <si>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</si>
  <si>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</si>
  <si>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</si>
  <si>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</si>
  <si>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</si>
  <si>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</si>
  <si>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</si>
  <si>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</si>
  <si>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</si>
  <si>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</si>
  <si>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</si>
  <si>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</si>
  <si>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</si>
  <si>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</si>
  <si>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</si>
  <si>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</si>
  <si>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</si>
  <si>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</si>
  <si>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</si>
  <si>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</si>
  <si>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</si>
  <si>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</si>
  <si>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</si>
  <si>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</si>
  <si>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</si>
  <si>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</si>
  <si>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</si>
  <si>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</si>
  <si>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</si>
  <si>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</si>
  <si>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</si>
  <si>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</si>
  <si>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</si>
  <si>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</si>
  <si>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</si>
  <si>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</si>
  <si>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</si>
  <si>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</si>
  <si>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</si>
  <si>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</si>
  <si>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</si>
  <si>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</si>
  <si>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</si>
  <si>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</si>
  <si>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</si>
  <si>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</si>
  <si>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</si>
  <si>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</si>
  <si>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</si>
  <si>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</si>
  <si>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</si>
  <si>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</si>
  <si>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</si>
  <si>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</si>
  <si>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</si>
  <si>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</si>
  <si>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</si>
  <si>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</si>
  <si>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</si>
  <si>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</si>
  <si>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</si>
  <si>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</si>
  <si>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</si>
  <si>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</si>
  <si>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</si>
  <si>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</si>
  <si>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</si>
  <si>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</si>
  <si>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</si>
  <si>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</si>
  <si>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</si>
  <si>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</si>
  <si>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</si>
  <si>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</si>
  <si>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</si>
  <si>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</si>
  <si>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</si>
  <si>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</si>
  <si>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</si>
  <si>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</si>
  <si>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</si>
  <si>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</si>
  <si>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</si>
  <si>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</si>
  <si>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</si>
  <si>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</si>
  <si>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</si>
  <si>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</si>
  <si>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</si>
  <si>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</si>
  <si>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</si>
  <si>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</si>
  <si>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</si>
  <si>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</si>
  <si>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</si>
  <si>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</si>
  <si>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</si>
  <si>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</si>
  <si>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</si>
  <si>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</si>
  <si>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</si>
  <si>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</si>
  <si>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</si>
  <si>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</si>
  <si>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</si>
  <si>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</si>
  <si>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</si>
  <si>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</si>
  <si>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</si>
  <si>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</si>
  <si>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</si>
  <si>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</si>
  <si>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</si>
  <si>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</si>
  <si>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</si>
  <si>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</si>
  <si>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</si>
  <si>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</si>
  <si>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</si>
  <si>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</si>
  <si>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</si>
  <si>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</si>
  <si>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</si>
  <si>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</si>
  <si>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</si>
  <si>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</si>
  <si>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</si>
  <si>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</si>
  <si>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</si>
  <si>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</si>
  <si>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</si>
  <si>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</si>
  <si>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</si>
  <si>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</si>
  <si>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</si>
  <si>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</si>
  <si>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</si>
  <si>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</si>
  <si>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</si>
  <si>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</si>
  <si>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</si>
  <si>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</si>
  <si>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</si>
  <si>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</si>
  <si>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</si>
  <si>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</si>
  <si>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</si>
  <si>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</si>
  <si>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</si>
  <si>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</si>
  <si>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</si>
  <si>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</si>
  <si>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</si>
  <si>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</si>
  <si>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</si>
  <si>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</si>
  <si>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</si>
  <si>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</si>
  <si>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</si>
  <si>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</si>
  <si>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</si>
  <si>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</si>
  <si>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</si>
  <si>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</si>
  <si>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</si>
  <si>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</si>
  <si>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</si>
  <si>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</si>
  <si>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</si>
  <si>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</si>
  <si>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</si>
  <si>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</si>
  <si>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</si>
  <si>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</si>
  <si>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</si>
  <si>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</si>
  <si>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</si>
  <si>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</si>
  <si>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</si>
  <si>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</si>
  <si>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</si>
  <si>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</si>
  <si>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</si>
  <si>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</si>
  <si>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</si>
  <si>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</si>
  <si>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</si>
  <si>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</si>
  <si>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</si>
  <si>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</si>
  <si>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</si>
  <si>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</si>
  <si>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</si>
  <si>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</si>
  <si>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</si>
  <si>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</si>
  <si>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</si>
  <si>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</si>
  <si>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</si>
  <si>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</si>
  <si>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</si>
  <si>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</si>
  <si>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</si>
  <si>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</si>
  <si>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</si>
  <si>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</si>
  <si>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</si>
  <si>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</si>
  <si>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</si>
  <si>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</si>
  <si>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</si>
  <si>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</si>
  <si>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</si>
  <si>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</si>
  <si>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</si>
  <si>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</si>
  <si>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</si>
  <si>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</si>
  <si>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</si>
  <si>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</si>
  <si>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</si>
  <si>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</si>
  <si>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</si>
  <si>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</si>
  <si>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</si>
  <si>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</si>
  <si>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</si>
  <si>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</si>
  <si>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</si>
  <si>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</si>
  <si>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</si>
  <si>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</si>
  <si>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</si>
  <si>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</si>
  <si>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</si>
  <si>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</si>
  <si>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</si>
  <si>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</si>
  <si>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</si>
  <si>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</si>
  <si>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</si>
  <si>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</si>
  <si>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</si>
  <si>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</si>
  <si>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</si>
  <si>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</si>
  <si>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</si>
  <si>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</si>
  <si>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</si>
  <si>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</si>
  <si>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</si>
  <si>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</si>
  <si>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</si>
  <si>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</si>
  <si>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</si>
  <si>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</si>
  <si>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</si>
  <si>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</si>
  <si>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</si>
  <si>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</si>
  <si>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</si>
  <si>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</si>
  <si>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</si>
  <si>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</si>
  <si>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</si>
  <si>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</si>
  <si>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</si>
  <si>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</si>
  <si>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</si>
  <si>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</si>
  <si>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</si>
  <si>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</si>
  <si>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</si>
  <si>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</si>
  <si>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</si>
  <si>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</si>
  <si>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</si>
  <si>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</si>
  <si>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</si>
  <si>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</si>
  <si>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</si>
  <si>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</si>
  <si>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</si>
  <si>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</si>
  <si>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</si>
  <si>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</si>
  <si>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</si>
  <si>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</si>
  <si>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</si>
  <si>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</si>
  <si>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</si>
  <si>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</si>
  <si>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</si>
  <si>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</si>
  <si>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</si>
  <si>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</si>
  <si>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</si>
  <si>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</si>
  <si>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</si>
  <si>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</si>
  <si>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</si>
  <si>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</si>
  <si>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</si>
  <si>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</si>
  <si>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</si>
  <si>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</si>
  <si>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</si>
  <si>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</si>
  <si>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</si>
  <si>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</si>
  <si>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</si>
  <si>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</si>
  <si>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</si>
  <si>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</si>
  <si>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</si>
  <si>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</si>
  <si>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</si>
  <si>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</si>
  <si>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</si>
  <si>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</si>
  <si>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</si>
  <si>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</si>
  <si>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</si>
  <si>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</si>
  <si>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</si>
  <si>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</si>
  <si>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</si>
  <si>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</si>
  <si>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</si>
  <si>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</si>
  <si>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</si>
  <si>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</si>
  <si>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</si>
  <si>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</si>
  <si>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</si>
  <si>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</si>
  <si>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</si>
  <si>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</si>
  <si>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</si>
  <si>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</si>
  <si>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</si>
  <si>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</si>
  <si>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</si>
  <si>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</si>
  <si>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</si>
  <si>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</si>
  <si>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</si>
  <si>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</si>
  <si>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</si>
  <si>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</si>
  <si>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</si>
  <si>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</si>
  <si>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</si>
  <si>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</si>
  <si>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</si>
  <si>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</si>
  <si>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</si>
  <si>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</si>
  <si>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</si>
  <si>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</si>
  <si>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</si>
  <si>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</si>
  <si>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</si>
  <si>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</si>
  <si>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</si>
  <si>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</si>
  <si>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</si>
  <si>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</si>
  <si>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</si>
  <si>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</si>
  <si>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</si>
  <si>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</si>
  <si>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</si>
  <si>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</si>
  <si>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</si>
  <si>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</si>
  <si>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</si>
  <si>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</si>
  <si>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</si>
  <si>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</si>
  <si>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</si>
  <si>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</si>
  <si>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</si>
  <si>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</si>
  <si>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</si>
  <si>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</si>
  <si>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</si>
  <si>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</si>
  <si>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</si>
  <si>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</si>
  <si>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</si>
  <si>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</si>
  <si>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</si>
  <si>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</si>
  <si>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</si>
  <si>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</si>
  <si>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</si>
  <si>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</si>
  <si>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</si>
  <si>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</si>
  <si>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</si>
  <si>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</si>
  <si>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</si>
  <si>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</si>
  <si>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</si>
  <si>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</si>
  <si>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</si>
  <si>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</si>
  <si>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</si>
  <si>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</si>
  <si>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</si>
  <si>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</si>
  <si>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</si>
  <si>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</si>
  <si>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</si>
  <si>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</si>
  <si>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</si>
  <si>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</si>
  <si>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</si>
  <si>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</si>
  <si>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</si>
  <si>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</si>
  <si>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</si>
  <si>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</si>
  <si>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</si>
  <si>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</si>
  <si>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</si>
  <si>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</si>
  <si>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</si>
  <si>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</si>
  <si>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</si>
  <si>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</si>
  <si>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</si>
  <si>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</si>
  <si>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</si>
  <si>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</si>
  <si>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</si>
  <si>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</si>
  <si>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</si>
  <si>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</si>
  <si>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</si>
  <si>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</si>
  <si>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</si>
  <si>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</si>
  <si>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</si>
  <si>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</si>
  <si>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</si>
  <si>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</si>
  <si>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</si>
  <si>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</si>
  <si>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</si>
  <si>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</si>
  <si>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</si>
  <si>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</si>
  <si>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</si>
  <si>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</si>
  <si>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</si>
  <si>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</si>
  <si>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</si>
  <si>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</si>
  <si>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</si>
  <si>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</si>
  <si>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</si>
  <si>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</si>
  <si>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</si>
  <si>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</si>
  <si>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</si>
  <si>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</si>
  <si>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</si>
  <si>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</si>
  <si>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</si>
  <si>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</si>
  <si>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</si>
  <si>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</si>
  <si>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</si>
  <si>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</si>
  <si>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</si>
  <si>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</si>
  <si>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</si>
  <si>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</si>
  <si>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</si>
  <si>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</si>
  <si>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</si>
  <si>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</si>
  <si>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</si>
  <si>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</si>
  <si>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</si>
  <si>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</si>
  <si>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</si>
  <si>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</si>
  <si>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</si>
  <si>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</si>
  <si>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</si>
  <si>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</si>
  <si>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</si>
  <si>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</si>
  <si>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</si>
  <si>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</si>
  <si>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</si>
  <si>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</si>
  <si>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</si>
  <si>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</si>
  <si>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</si>
  <si>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</si>
  <si>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</si>
  <si>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</si>
  <si>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</si>
  <si>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</si>
  <si>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</si>
  <si>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</si>
  <si>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</si>
  <si>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</si>
  <si>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</si>
  <si>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</si>
  <si>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</si>
  <si>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</si>
  <si>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</si>
  <si>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</si>
  <si>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</si>
  <si>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</si>
  <si>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</si>
  <si>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</si>
  <si>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</si>
  <si>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</si>
  <si>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</si>
  <si>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</si>
  <si>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</si>
  <si>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</si>
  <si>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</si>
  <si>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</si>
  <si>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</si>
  <si>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</si>
  <si>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</si>
  <si>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</si>
  <si>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</si>
  <si>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</si>
  <si>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</si>
  <si>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</si>
  <si>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</si>
  <si>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</si>
  <si>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</si>
  <si>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</si>
  <si>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</si>
  <si>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</si>
  <si>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</si>
  <si>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</si>
  <si>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</si>
  <si>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</si>
  <si>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</si>
  <si>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</si>
  <si>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</si>
  <si>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</si>
  <si>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</si>
  <si>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</si>
  <si>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</si>
  <si>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</si>
  <si>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</si>
  <si>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</si>
  <si>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</si>
  <si>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</si>
  <si>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</si>
  <si>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</si>
  <si>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</si>
  <si>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</si>
  <si>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</si>
  <si>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</si>
  <si>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</si>
  <si>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</si>
  <si>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</si>
  <si>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</si>
  <si>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</si>
  <si>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</si>
  <si>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</si>
  <si>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</si>
  <si>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</si>
  <si>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</si>
  <si>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</si>
  <si>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</si>
  <si>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</si>
  <si>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</si>
  <si>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</si>
  <si>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</si>
  <si>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</si>
  <si>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</si>
  <si>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</si>
  <si>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</si>
  <si>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</si>
  <si>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</si>
  <si>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</si>
  <si>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</si>
  <si>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</si>
  <si>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</si>
  <si>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</si>
  <si>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</si>
  <si>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</si>
  <si>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</si>
  <si>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</si>
  <si>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</si>
  <si>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</si>
  <si>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</si>
  <si>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</si>
  <si>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</si>
  <si>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</si>
  <si>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</si>
  <si>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</si>
  <si>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</si>
  <si>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</si>
  <si>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</si>
  <si>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</si>
  <si>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</si>
  <si>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</si>
  <si>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</si>
  <si>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</si>
  <si>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</si>
  <si>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</si>
  <si>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</si>
  <si>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</si>
  <si>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</si>
  <si>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</si>
  <si>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</si>
  <si>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</si>
  <si>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</si>
  <si>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</si>
  <si>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</si>
  <si>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</si>
  <si>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</si>
  <si>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</si>
  <si>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</si>
  <si>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</si>
  <si>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</si>
  <si>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</si>
  <si>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</si>
  <si>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</si>
  <si>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</si>
  <si>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</si>
  <si>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</si>
  <si>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</si>
  <si>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</si>
  <si>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</si>
  <si>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</si>
  <si>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</si>
  <si>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</si>
  <si>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</si>
  <si>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</si>
  <si>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</si>
  <si>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</si>
  <si>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</si>
  <si>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</si>
  <si>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</si>
  <si>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</si>
  <si>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</si>
  <si>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</si>
  <si>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</si>
  <si>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</si>
  <si>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</si>
  <si>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</si>
  <si>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</si>
  <si>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</si>
  <si>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</si>
  <si>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</si>
  <si>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</si>
  <si>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</si>
  <si>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</si>
  <si>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</si>
  <si>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</si>
  <si>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</si>
  <si>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</si>
  <si>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</si>
  <si>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</si>
  <si>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</si>
  <si>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</si>
  <si>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</si>
  <si>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</si>
  <si>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</si>
  <si>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</si>
  <si>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</si>
  <si>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</si>
  <si>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</si>
  <si>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</si>
  <si>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</si>
  <si>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</si>
  <si>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</si>
  <si>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</si>
  <si>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</si>
  <si>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</si>
  <si>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</si>
  <si>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</si>
  <si>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</si>
  <si>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</si>
  <si>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</si>
  <si>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</si>
  <si>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</si>
  <si>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</si>
  <si>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</si>
  <si>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</si>
  <si>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</si>
  <si>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</si>
  <si>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</si>
  <si>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</si>
  <si>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</si>
  <si>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</si>
  <si>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</si>
  <si>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</si>
  <si>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</si>
  <si>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</si>
  <si>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</si>
  <si>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</si>
  <si>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</si>
  <si>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</si>
  <si>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</si>
  <si>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</si>
  <si>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</si>
  <si>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</si>
  <si>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</si>
  <si>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</si>
  <si>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</si>
  <si>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</si>
  <si>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</si>
  <si>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</si>
  <si>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</si>
  <si>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</si>
  <si>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</si>
  <si>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</si>
  <si>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</si>
  <si>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</si>
  <si>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</si>
  <si>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</si>
  <si>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</si>
  <si>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</si>
  <si>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</si>
  <si>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</si>
  <si>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</si>
  <si>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</si>
  <si>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</si>
  <si>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</si>
  <si>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</si>
  <si>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</si>
  <si>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</si>
  <si>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</si>
  <si>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</si>
  <si>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</si>
  <si>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</si>
  <si>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</si>
  <si>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</si>
  <si>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</si>
  <si>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</si>
  <si>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</si>
  <si>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</si>
  <si>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</si>
  <si>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</si>
  <si>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</si>
  <si>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</si>
  <si>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</si>
  <si>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</si>
  <si>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</si>
  <si>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</si>
  <si>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</si>
  <si>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</si>
  <si>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</si>
  <si>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</si>
  <si>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</si>
  <si>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</si>
  <si>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</si>
  <si>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</si>
  <si>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</si>
  <si>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</si>
  <si>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</si>
  <si>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</si>
  <si>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</si>
  <si>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</si>
  <si>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</si>
  <si>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</si>
  <si>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</si>
  <si>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</si>
  <si>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</si>
  <si>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</si>
  <si>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</si>
  <si>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</si>
  <si>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</si>
  <si>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</si>
  <si>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</si>
  <si>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</si>
  <si>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</si>
  <si>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</si>
  <si>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</si>
  <si>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</si>
  <si>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</si>
  <si>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</si>
  <si>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</si>
  <si>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</si>
  <si>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</si>
  <si>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</si>
  <si>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</si>
  <si>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</si>
  <si>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</si>
  <si>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</si>
  <si>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</si>
  <si>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</si>
  <si>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</si>
  <si>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</si>
  <si>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</si>
  <si>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</si>
  <si>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</si>
  <si>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</si>
  <si>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</si>
  <si>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</si>
  <si>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</si>
  <si>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</si>
  <si>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</si>
  <si>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</si>
  <si>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</si>
  <si>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</si>
  <si>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</si>
  <si>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</si>
  <si>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</si>
  <si>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</si>
  <si>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</si>
  <si>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</si>
  <si>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</si>
  <si>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</si>
  <si>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</si>
  <si>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</si>
  <si>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</si>
  <si>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</si>
  <si>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</si>
  <si>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</si>
  <si>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</si>
  <si>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</si>
  <si>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</si>
  <si>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</si>
  <si>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</si>
  <si>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</si>
  <si>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</si>
  <si>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</si>
  <si>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</si>
  <si>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</si>
  <si>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</si>
  <si>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</si>
  <si>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</si>
  <si>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</si>
  <si>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</si>
  <si>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</si>
  <si>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</si>
  <si>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</si>
  <si>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</si>
  <si>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</si>
  <si>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</si>
  <si>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</si>
  <si>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</si>
  <si>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</si>
  <si>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</si>
  <si>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</si>
  <si>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</si>
  <si>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</si>
  <si>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</si>
  <si>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</si>
  <si>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</si>
  <si>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</si>
  <si>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</si>
  <si>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</si>
  <si>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</si>
  <si>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</si>
  <si>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</si>
  <si>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</si>
  <si>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</si>
  <si>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</si>
  <si>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</si>
  <si>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</si>
  <si>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</si>
  <si>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</si>
  <si>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</si>
  <si>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</si>
  <si>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</si>
  <si>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</si>
  <si>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</si>
  <si>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</si>
  <si>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</si>
  <si>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</si>
  <si>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</si>
  <si>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</si>
  <si>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</si>
  <si>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</si>
  <si>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</si>
  <si>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</si>
  <si>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</si>
  <si>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</si>
  <si>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</si>
  <si>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</si>
  <si>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</si>
  <si>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</si>
  <si>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</si>
  <si>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</si>
  <si>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</si>
  <si>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</si>
  <si>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</si>
  <si>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</si>
  <si>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</si>
  <si>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</si>
  <si>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</si>
  <si>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</si>
  <si>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</si>
  <si>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</si>
  <si>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</si>
  <si>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</si>
  <si>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</si>
  <si>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</si>
  <si>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</si>
  <si>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</si>
  <si>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</si>
  <si>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</si>
  <si>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</si>
  <si>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</si>
  <si>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</si>
  <si>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</si>
  <si>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</si>
  <si>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</si>
  <si>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</si>
  <si>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</si>
  <si>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</si>
  <si>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</si>
  <si>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</si>
  <si>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</si>
  <si>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</si>
  <si>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</si>
  <si>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</si>
  <si>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</si>
  <si>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</si>
  <si>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</si>
  <si>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</si>
  <si>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</si>
  <si>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</si>
  <si>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</si>
  <si>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</si>
  <si>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</si>
  <si>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</si>
  <si>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</si>
  <si>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</si>
  <si>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</si>
  <si>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</si>
  <si>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</si>
  <si>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</si>
  <si>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</si>
  <si>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</si>
  <si>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</si>
  <si>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</si>
  <si>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</si>
  <si>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</si>
  <si>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</si>
  <si>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</si>
  <si>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</si>
  <si>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</si>
  <si>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</si>
  <si>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</si>
  <si>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</si>
  <si>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</si>
  <si>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</si>
  <si>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</si>
  <si>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</si>
  <si>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</si>
  <si>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</si>
  <si>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</si>
  <si>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</si>
  <si>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</si>
  <si>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</si>
  <si>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</si>
  <si>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</si>
  <si>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</si>
  <si>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</si>
  <si>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</si>
  <si>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</si>
  <si>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</si>
  <si>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</si>
  <si>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</si>
  <si>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</si>
  <si>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</si>
  <si>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</si>
  <si>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</si>
  <si>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</si>
  <si>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</si>
  <si>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</si>
  <si>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</si>
  <si>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</si>
  <si>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</si>
  <si>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</si>
  <si>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</si>
  <si>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</si>
  <si>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</si>
  <si>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</si>
  <si>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</si>
  <si>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</si>
  <si>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</si>
  <si>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</si>
  <si>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</si>
  <si>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</si>
  <si>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</si>
  <si>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</si>
  <si>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</si>
  <si>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</si>
  <si>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</si>
  <si>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</si>
  <si>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</si>
  <si>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</si>
  <si>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</si>
  <si>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</si>
  <si>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</si>
  <si>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</si>
  <si>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</si>
  <si>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</si>
  <si>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</si>
  <si>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</si>
  <si>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</si>
  <si>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</si>
  <si>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</si>
  <si>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</si>
  <si>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</si>
  <si>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</si>
  <si>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</si>
  <si>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</si>
  <si>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</si>
  <si>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</si>
  <si>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</si>
  <si>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</si>
  <si>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</si>
  <si>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</si>
  <si>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</si>
  <si>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</si>
  <si>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</si>
  <si>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</si>
  <si>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</si>
  <si>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</si>
  <si>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</si>
  <si>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</si>
  <si>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</si>
  <si>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</si>
  <si>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</si>
  <si>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</si>
  <si>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</si>
  <si>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</si>
  <si>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</si>
  <si>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</si>
  <si>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</si>
  <si>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</si>
  <si>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</si>
  <si>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</si>
  <si>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</si>
  <si>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</si>
  <si>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</si>
  <si>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</si>
  <si>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</si>
  <si>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</si>
  <si>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</si>
  <si>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</si>
  <si>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</si>
  <si>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</si>
  <si>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</si>
  <si>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</si>
  <si>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</si>
  <si>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</si>
  <si>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</si>
  <si>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</si>
  <si>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</si>
  <si>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</si>
  <si>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</si>
  <si>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</si>
  <si>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</si>
  <si>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</si>
  <si>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</si>
  <si>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</si>
  <si>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</si>
  <si>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</si>
  <si>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</si>
  <si>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</si>
  <si>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</si>
  <si>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</si>
  <si>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</si>
  <si>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</si>
  <si>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</si>
  <si>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</si>
  <si>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</si>
  <si>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</si>
  <si>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</si>
  <si>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</si>
  <si>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</si>
  <si>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</si>
  <si>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</si>
  <si>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</si>
  <si>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</si>
  <si>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</si>
  <si>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</si>
  <si>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</si>
  <si>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</si>
  <si>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</si>
  <si>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</si>
  <si>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</si>
  <si>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</si>
  <si>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</si>
  <si>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</si>
  <si>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</si>
  <si>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</si>
  <si>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</si>
  <si>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</si>
  <si>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</si>
  <si>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</si>
  <si>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</si>
  <si>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</si>
  <si>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</si>
  <si>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</si>
  <si>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</si>
  <si>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</si>
  <si>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</si>
  <si>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</si>
  <si>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</si>
  <si>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</si>
  <si>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</si>
  <si>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</si>
  <si>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</si>
  <si>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</si>
  <si>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</si>
  <si>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</si>
  <si>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</si>
  <si>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</si>
  <si>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</si>
  <si>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</si>
  <si>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</si>
  <si>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</si>
  <si>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</si>
  <si>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</si>
  <si>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</si>
  <si>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</si>
  <si>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</si>
  <si>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</si>
  <si>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</si>
  <si>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</si>
  <si>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</si>
  <si>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</si>
  <si>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</si>
  <si>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</si>
  <si>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</si>
  <si>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</si>
  <si>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</si>
  <si>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</si>
  <si>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</si>
  <si>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</si>
  <si>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</si>
  <si>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</si>
  <si>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</si>
  <si>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</si>
  <si>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</si>
  <si>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</si>
  <si>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</si>
  <si>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</si>
  <si>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</si>
  <si>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</si>
  <si>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</si>
  <si>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</si>
  <si>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</si>
  <si>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</si>
  <si>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</si>
  <si>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</si>
  <si>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</si>
  <si>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</si>
  <si>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</si>
  <si>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</si>
  <si>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</si>
  <si>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</si>
  <si>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</si>
  <si>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</si>
  <si>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</si>
  <si>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</si>
  <si>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</si>
  <si>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</si>
  <si>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</si>
  <si>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</si>
  <si>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</si>
  <si>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</si>
  <si>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</si>
  <si>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</si>
  <si>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</si>
  <si>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</si>
  <si>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</si>
  <si>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</si>
  <si>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</si>
  <si>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</si>
  <si>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</si>
  <si>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</si>
  <si>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</si>
  <si>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</si>
  <si>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</si>
  <si>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</si>
  <si>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</si>
  <si>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</si>
  <si>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</si>
  <si>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</si>
  <si>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</si>
  <si>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</si>
  <si>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</si>
  <si>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</si>
  <si>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</si>
  <si>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</si>
  <si>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</si>
  <si>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</si>
  <si>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</si>
  <si>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</si>
  <si>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</si>
  <si>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</si>
  <si>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</si>
  <si>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</si>
  <si>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</si>
  <si>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</si>
  <si>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</si>
  <si>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</si>
  <si>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</si>
  <si>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</si>
  <si>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</si>
  <si>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</si>
  <si>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</si>
  <si>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</si>
  <si>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</si>
  <si>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</si>
  <si>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</si>
  <si>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</si>
  <si>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</si>
  <si>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</si>
  <si>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</si>
  <si>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</si>
  <si>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</si>
  <si>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</si>
  <si>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</si>
  <si>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</si>
  <si>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</si>
  <si>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</si>
  <si>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</si>
  <si>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</si>
  <si>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</si>
  <si>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</si>
  <si>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</si>
  <si>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</si>
  <si>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</si>
  <si>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</si>
  <si>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</si>
  <si>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</si>
  <si>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</si>
  <si>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</si>
  <si>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</si>
  <si>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</si>
  <si>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</si>
  <si>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</si>
  <si>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</si>
  <si>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</si>
  <si>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</si>
  <si>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</si>
  <si>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</si>
  <si>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</si>
  <si>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</si>
  <si>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</si>
  <si>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</si>
  <si>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</si>
  <si>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</si>
  <si>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</si>
  <si>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</si>
  <si>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</si>
  <si>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</si>
  <si>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</si>
  <si>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</si>
  <si>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</si>
  <si>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</si>
  <si>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</si>
  <si>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</si>
  <si>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</si>
  <si>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</si>
  <si>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</si>
  <si>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</si>
  <si>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</si>
  <si>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</si>
  <si>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</si>
  <si>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</si>
  <si>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</si>
  <si>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</si>
  <si>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</si>
  <si>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</si>
  <si>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</si>
  <si>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</si>
  <si>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</si>
  <si>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</si>
  <si>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</si>
  <si>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</si>
  <si>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</si>
  <si>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</si>
  <si>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</si>
  <si>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</si>
  <si>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</si>
  <si>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</si>
  <si>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</si>
  <si>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</si>
  <si>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</si>
  <si>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</si>
  <si>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</si>
  <si>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</si>
  <si>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</si>
  <si>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</si>
  <si>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</si>
  <si>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</si>
  <si>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</si>
  <si>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</si>
  <si>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</si>
  <si>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</si>
  <si>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</si>
  <si>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</si>
  <si>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</si>
  <si>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</si>
  <si>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</si>
  <si>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</si>
  <si>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</si>
  <si>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</si>
  <si>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</si>
  <si>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</si>
  <si>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</si>
  <si>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</si>
  <si>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</si>
  <si>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</si>
  <si>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</si>
  <si>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</si>
  <si>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</si>
  <si>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</si>
  <si>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</si>
  <si>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</si>
  <si>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</si>
  <si>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</si>
  <si>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</si>
  <si>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</si>
  <si>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</si>
  <si>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</si>
  <si>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</si>
  <si>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</si>
  <si>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</si>
  <si>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</si>
  <si>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</si>
  <si>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</si>
  <si>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</si>
  <si>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</si>
  <si>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</si>
  <si>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</si>
  <si>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</si>
  <si>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</si>
  <si>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</si>
  <si>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</si>
  <si>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</si>
  <si>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</si>
  <si>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</si>
  <si>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</si>
  <si>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</si>
  <si>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</si>
  <si>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</si>
  <si>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</si>
  <si>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</si>
  <si>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</si>
  <si>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</si>
  <si>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</si>
  <si>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</si>
  <si>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</si>
  <si>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</si>
  <si>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</si>
  <si>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</si>
  <si>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</si>
  <si>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</si>
  <si>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</si>
  <si>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</si>
  <si>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</si>
  <si>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</si>
  <si>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</si>
  <si>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</si>
  <si>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</si>
  <si>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</si>
  <si>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</si>
  <si>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</si>
  <si>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</si>
  <si>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</si>
  <si>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</si>
  <si>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</si>
  <si>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</si>
  <si>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</si>
  <si>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</si>
  <si>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</si>
  <si>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</si>
  <si>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</si>
  <si>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</si>
  <si>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</si>
  <si>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</si>
  <si>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</si>
  <si>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</si>
  <si>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</si>
  <si>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</si>
  <si>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</si>
  <si>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</si>
  <si>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</si>
  <si>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</si>
  <si>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</si>
  <si>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</si>
  <si>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</si>
  <si>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</si>
  <si>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</si>
  <si>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</si>
  <si>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</si>
  <si>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</si>
  <si>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</si>
  <si>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</si>
  <si>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</si>
  <si>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</si>
  <si>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</si>
  <si>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</si>
  <si>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</si>
  <si>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</si>
  <si>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</si>
  <si>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</si>
  <si>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</si>
  <si>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</si>
  <si>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</si>
  <si>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</si>
  <si>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</si>
  <si>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</si>
  <si>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</si>
  <si>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</si>
  <si>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</si>
  <si>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</si>
  <si>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</si>
  <si>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</si>
  <si>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</si>
  <si>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</si>
  <si>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</si>
  <si>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</si>
  <si>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</si>
  <si>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</si>
  <si>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</si>
  <si>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</si>
  <si>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</si>
  <si>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</si>
  <si>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</si>
  <si>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</si>
  <si>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</si>
  <si>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</si>
  <si>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</si>
  <si>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</si>
  <si>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</si>
  <si>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</si>
  <si>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</si>
  <si>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</si>
  <si>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</si>
  <si>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</si>
  <si>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</si>
  <si>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</si>
  <si>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</si>
  <si>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</si>
  <si>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</si>
  <si>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</si>
  <si>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</si>
  <si>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</si>
  <si>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</si>
  <si>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</si>
  <si>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</si>
  <si>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</si>
  <si>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</si>
  <si>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</si>
  <si>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</si>
  <si>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</si>
  <si>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</si>
  <si>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</si>
  <si>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</si>
  <si>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</si>
  <si>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</si>
  <si>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</si>
  <si>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</si>
  <si>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</si>
  <si>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</si>
  <si>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</si>
  <si>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</si>
  <si>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</si>
  <si>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</si>
  <si>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</si>
  <si>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</si>
  <si>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</si>
  <si>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</si>
  <si>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</si>
  <si>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</si>
  <si>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</si>
  <si>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</si>
  <si>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</si>
  <si>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</si>
  <si>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</si>
  <si>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</si>
  <si>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</si>
  <si>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</si>
  <si>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</si>
  <si>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</si>
  <si>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</si>
  <si>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</si>
  <si>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</si>
  <si>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</si>
  <si>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</si>
  <si>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</si>
  <si>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</si>
  <si>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</si>
  <si>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</si>
  <si>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</si>
  <si>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</si>
  <si>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</si>
  <si>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</si>
  <si>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</si>
  <si>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</si>
  <si>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</si>
  <si>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</si>
  <si>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</si>
  <si>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</si>
  <si>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</si>
  <si>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</si>
  <si>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</si>
  <si>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</si>
  <si>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</si>
  <si>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</si>
  <si>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</si>
  <si>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</si>
  <si>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</si>
  <si>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</si>
  <si>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</si>
  <si>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</si>
  <si>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</si>
  <si>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</si>
  <si>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</si>
  <si>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</si>
  <si>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</si>
  <si>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</si>
  <si>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</si>
  <si>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</si>
  <si>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</si>
  <si>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</si>
  <si>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</si>
  <si>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</si>
  <si>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</si>
  <si>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</si>
  <si>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</si>
  <si>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</si>
  <si>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</si>
  <si>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</si>
  <si>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</si>
  <si>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</si>
  <si>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</si>
  <si>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</si>
  <si>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</si>
  <si>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</si>
  <si>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</si>
  <si>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</si>
  <si>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</si>
  <si>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</si>
  <si>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</si>
  <si>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</si>
  <si>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</si>
  <si>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</si>
  <si>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</si>
  <si>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</si>
  <si>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</si>
  <si>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</si>
  <si>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</si>
  <si>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</si>
  <si>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</si>
  <si>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</si>
  <si>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</si>
  <si>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</si>
  <si>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</si>
  <si>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</si>
  <si>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</si>
  <si>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</si>
  <si>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</si>
  <si>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</si>
  <si>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</si>
  <si>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</si>
  <si>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</si>
  <si>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</si>
  <si>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</si>
  <si>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</si>
  <si>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</si>
  <si>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</si>
  <si>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</si>
  <si>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</si>
  <si>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</si>
  <si>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</si>
  <si>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</si>
  <si>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</si>
  <si>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</si>
  <si>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</si>
  <si>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</si>
  <si>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</si>
  <si>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</si>
  <si>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</si>
  <si>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</si>
  <si>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</si>
  <si>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</si>
  <si>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</si>
  <si>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</si>
  <si>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</si>
  <si>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</si>
  <si>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</si>
  <si>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</si>
  <si>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</si>
  <si>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</si>
  <si>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</si>
  <si>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</si>
  <si>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</si>
  <si>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</si>
  <si>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</si>
  <si>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</si>
  <si>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</si>
  <si>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</si>
  <si>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</si>
  <si>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</si>
  <si>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</si>
  <si>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</si>
  <si>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</si>
  <si>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</si>
  <si>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</si>
  <si>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</si>
  <si>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</si>
  <si>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</si>
  <si>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</si>
  <si>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</si>
  <si>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</si>
  <si>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</si>
  <si>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</si>
  <si>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</si>
  <si>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</si>
  <si>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</si>
  <si>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</si>
  <si>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</si>
  <si>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</si>
  <si>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</si>
  <si>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</si>
  <si>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</si>
  <si>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</si>
  <si>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</si>
  <si>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</si>
  <si>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</si>
  <si>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</si>
  <si>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</si>
  <si>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</si>
  <si>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</si>
  <si>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</si>
  <si>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</si>
  <si>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</si>
  <si>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</si>
  <si>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</si>
  <si>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</si>
  <si>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</si>
  <si>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</si>
  <si>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</si>
  <si>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</si>
  <si>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</si>
  <si>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</si>
  <si>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</si>
  <si>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</si>
  <si>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</si>
  <si>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</si>
  <si>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</si>
  <si>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</si>
  <si>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</si>
  <si>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</si>
  <si>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</si>
  <si>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</si>
  <si>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</si>
  <si>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</si>
  <si>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</si>
  <si>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</si>
  <si>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</si>
  <si>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</si>
  <si>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</si>
  <si>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</si>
  <si>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</si>
  <si>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</si>
  <si>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</si>
  <si>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</si>
  <si>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</si>
  <si>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</si>
  <si>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</si>
  <si>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</si>
  <si>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</si>
  <si>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</si>
  <si>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</si>
  <si>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</si>
  <si>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</si>
  <si>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</si>
  <si>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</si>
  <si>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</si>
  <si>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</si>
  <si>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</si>
  <si>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</si>
  <si>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</si>
  <si>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</si>
  <si>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</si>
  <si>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</si>
  <si>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</si>
  <si>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</si>
  <si>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</si>
  <si>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</si>
  <si>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</si>
  <si>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</si>
  <si>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</si>
  <si>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</si>
  <si>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</si>
  <si>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</si>
  <si>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</si>
  <si>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</si>
  <si>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</si>
  <si>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</si>
  <si>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</si>
  <si>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</si>
  <si>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</si>
  <si>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</si>
  <si>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</si>
  <si>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</si>
  <si>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</si>
  <si>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</si>
  <si>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</si>
  <si>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</si>
  <si>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</si>
  <si>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</si>
  <si>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</si>
  <si>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</si>
  <si>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</si>
  <si>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</si>
  <si>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</si>
  <si>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</si>
  <si>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</si>
  <si>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</si>
  <si>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</si>
  <si>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</si>
  <si>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</si>
  <si>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</si>
  <si>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</si>
  <si>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</si>
  <si>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</si>
  <si>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</si>
  <si>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</si>
  <si>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</si>
  <si>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</si>
  <si>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</si>
  <si>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</si>
  <si>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</si>
  <si>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</si>
  <si>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</si>
  <si>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</si>
  <si>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</si>
  <si>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</si>
  <si>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</si>
  <si>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</si>
  <si>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</si>
  <si>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</si>
  <si>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</si>
  <si>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</si>
  <si>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</si>
  <si>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</si>
  <si>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</si>
  <si>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</si>
  <si>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</si>
  <si>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</si>
  <si>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</si>
  <si>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</si>
  <si>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</si>
  <si>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</si>
  <si>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</si>
  <si>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</si>
  <si>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</si>
  <si>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</si>
  <si>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</si>
  <si>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</si>
  <si>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</si>
  <si>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</si>
  <si>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</si>
  <si>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</si>
  <si>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</si>
  <si>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</si>
  <si>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</si>
  <si>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</si>
  <si>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</si>
  <si>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</si>
  <si>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</si>
  <si>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</si>
  <si>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</si>
  <si>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</si>
  <si>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</si>
  <si>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</si>
  <si>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</si>
  <si>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</si>
  <si>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</si>
  <si>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</si>
  <si>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</si>
  <si>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</si>
  <si>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</si>
  <si>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</si>
  <si>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</si>
  <si>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</si>
  <si>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</si>
  <si>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</si>
  <si>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</si>
  <si>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</si>
  <si>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</si>
  <si>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</si>
  <si>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</si>
  <si>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</si>
  <si>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</si>
  <si>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</si>
  <si>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</si>
  <si>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</si>
  <si>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</si>
  <si>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</si>
  <si>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</si>
  <si>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</si>
  <si>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</si>
  <si>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</si>
  <si>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</si>
  <si>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</si>
  <si>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</si>
  <si>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</si>
  <si>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</si>
  <si>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</si>
  <si>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</si>
  <si>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</si>
  <si>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</si>
  <si>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</si>
  <si>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</si>
  <si>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</si>
  <si>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</si>
  <si>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</si>
  <si>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</si>
  <si>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</si>
  <si>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</si>
  <si>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</si>
  <si>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</si>
  <si>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</si>
  <si>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</si>
  <si>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</si>
  <si>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</si>
  <si>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</si>
  <si>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</si>
  <si>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</si>
  <si>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</si>
  <si>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</si>
  <si>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</si>
  <si>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</si>
  <si>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</si>
  <si>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</si>
  <si>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</si>
  <si>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</si>
  <si>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</si>
  <si>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</si>
  <si>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</si>
  <si>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</si>
  <si>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</si>
  <si>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</si>
  <si>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</si>
  <si>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</si>
  <si>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</si>
  <si>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</si>
  <si>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</si>
  <si>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</si>
  <si>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</si>
  <si>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</si>
  <si>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</si>
  <si>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</si>
  <si>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</si>
  <si>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</si>
  <si>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</si>
  <si>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</si>
  <si>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</si>
  <si>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</si>
  <si>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</si>
  <si>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</si>
  <si>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</si>
  <si>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</si>
  <si>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</si>
  <si>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</si>
  <si>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</si>
  <si>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</si>
  <si>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</si>
  <si>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</si>
  <si>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</si>
  <si>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</si>
  <si>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</si>
  <si>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</si>
  <si>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</si>
  <si>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</si>
  <si>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</si>
  <si>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</si>
  <si>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</si>
  <si>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</si>
  <si>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</si>
  <si>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</si>
  <si>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</si>
  <si>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</si>
  <si>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</si>
  <si>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</si>
  <si>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</si>
  <si>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</si>
  <si>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</si>
  <si>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</si>
  <si>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</si>
  <si>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</si>
  <si>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</si>
  <si>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</si>
  <si>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</si>
  <si>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</si>
  <si>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</si>
  <si>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</si>
  <si>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</si>
  <si>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</si>
  <si>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</si>
  <si>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</si>
  <si>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</si>
  <si>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</si>
  <si>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</si>
  <si>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</si>
  <si>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</si>
  <si>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</si>
  <si>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</si>
  <si>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</si>
  <si>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</si>
  <si>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</si>
  <si>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</si>
  <si>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</si>
  <si>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</si>
  <si>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</si>
  <si>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</si>
  <si>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</si>
  <si>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</si>
  <si>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</si>
  <si>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</si>
  <si>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</si>
  <si>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</si>
  <si>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</si>
  <si>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</si>
  <si>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</si>
  <si>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</si>
  <si>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</si>
  <si>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</si>
  <si>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</si>
  <si>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</si>
  <si>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</si>
  <si>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</si>
  <si>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</si>
  <si>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</si>
  <si>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</si>
  <si>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</si>
  <si>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</si>
  <si>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</si>
  <si>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</si>
  <si>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</si>
  <si>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</si>
  <si>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</si>
  <si>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</si>
  <si>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</si>
  <si>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</si>
  <si>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</si>
  <si>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</si>
  <si>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</si>
  <si>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</si>
  <si>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</si>
  <si>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</si>
  <si>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</si>
  <si>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</si>
  <si>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</si>
  <si>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</si>
  <si>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</si>
  <si>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</si>
  <si>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</si>
  <si>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</si>
  <si>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</si>
  <si>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</si>
  <si>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</si>
  <si>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</si>
  <si>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</si>
  <si>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</si>
  <si>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</si>
  <si>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</si>
  <si>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</si>
  <si>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</si>
  <si>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</si>
  <si>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</si>
  <si>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</si>
  <si>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</si>
  <si>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</si>
  <si>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</si>
  <si>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</si>
  <si>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</si>
  <si>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</si>
  <si>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</si>
  <si>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</si>
  <si>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</si>
  <si>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</si>
  <si>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</si>
  <si>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</si>
  <si>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</si>
  <si>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</si>
  <si>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</si>
  <si>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</si>
  <si>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</si>
  <si>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</si>
  <si>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</si>
  <si>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</si>
  <si>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</si>
  <si>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</si>
  <si>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</si>
  <si>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</si>
  <si>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</si>
  <si>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</si>
  <si>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</si>
  <si>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</si>
  <si>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</si>
  <si>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</si>
  <si>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</si>
  <si>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</si>
  <si>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</si>
  <si>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</si>
  <si>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</si>
  <si>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</si>
  <si>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</si>
  <si>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</si>
  <si>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</si>
  <si>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</si>
  <si>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</si>
  <si>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</si>
  <si>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</si>
  <si>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</si>
  <si>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</si>
  <si>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</si>
  <si>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</si>
  <si>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</si>
  <si>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</si>
  <si>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</si>
  <si>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</si>
  <si>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</si>
  <si>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</si>
  <si>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</si>
  <si>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</si>
  <si>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</si>
  <si>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</si>
  <si>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</si>
  <si>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</si>
  <si>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</si>
  <si>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</si>
  <si>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</si>
  <si>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</si>
  <si>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</si>
  <si>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</si>
  <si>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</si>
  <si>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</si>
  <si>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</si>
  <si>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</si>
  <si>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</si>
  <si>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</si>
  <si>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</si>
  <si>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</si>
  <si>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</si>
  <si>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</si>
  <si>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</si>
  <si>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</si>
  <si>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</si>
  <si>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</si>
  <si>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</si>
  <si>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</si>
  <si>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</si>
  <si>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</si>
  <si>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</si>
  <si>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</si>
  <si>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</si>
  <si>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</si>
  <si>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</si>
  <si>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</si>
  <si>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</si>
  <si>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</si>
  <si>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</si>
  <si>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</si>
  <si>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</si>
  <si>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</si>
  <si>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</si>
  <si>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</si>
  <si>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</si>
  <si>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</si>
  <si>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</si>
  <si>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</si>
  <si>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</si>
  <si>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</si>
  <si>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</si>
  <si>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</si>
  <si>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</si>
  <si>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</si>
  <si>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</si>
  <si>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</si>
  <si>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</si>
  <si>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</si>
  <si>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</si>
  <si>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</si>
  <si>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</si>
  <si>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</si>
  <si>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</si>
  <si>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</si>
  <si>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</si>
  <si>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</si>
  <si>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</si>
  <si>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</si>
  <si>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</si>
  <si>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</si>
  <si>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</si>
  <si>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</si>
  <si>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</si>
  <si>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</si>
  <si>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</si>
  <si>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</si>
  <si>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</si>
  <si>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</si>
  <si>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</si>
  <si>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</si>
  <si>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</si>
  <si>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</si>
  <si>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</si>
  <si>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</si>
  <si>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</si>
  <si>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</si>
  <si>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</si>
  <si>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</si>
  <si>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</si>
  <si>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</si>
  <si>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</si>
  <si>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</si>
  <si>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</si>
  <si>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</si>
  <si>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</si>
  <si>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</si>
  <si>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</si>
  <si>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</si>
  <si>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</si>
  <si>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</si>
  <si>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</si>
  <si>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</si>
  <si>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</si>
  <si>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</si>
  <si>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</si>
  <si>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</si>
  <si>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</si>
  <si>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</si>
  <si>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</si>
  <si>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</si>
  <si>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</si>
  <si>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</si>
  <si>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</si>
  <si>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</si>
  <si>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</si>
  <si>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</si>
  <si>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</si>
  <si>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</si>
  <si>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</si>
  <si>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</si>
  <si>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</si>
  <si>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</si>
  <si>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</si>
  <si>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</si>
  <si>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</si>
  <si>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</si>
  <si>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</si>
  <si>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</si>
  <si>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</si>
  <si>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</si>
  <si>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</si>
  <si>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</si>
  <si>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</si>
  <si>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</si>
  <si>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</si>
  <si>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</si>
  <si>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</si>
  <si>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</si>
  <si>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</si>
  <si>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</si>
  <si>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</si>
  <si>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</si>
  <si>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</si>
  <si>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</si>
  <si>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</si>
  <si>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</si>
  <si>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</si>
  <si>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</si>
  <si>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</si>
  <si>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</si>
  <si>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</si>
  <si>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</si>
  <si>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</si>
  <si>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</si>
  <si>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</si>
  <si>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</si>
  <si>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</si>
  <si>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</si>
  <si>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</si>
  <si>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</si>
  <si>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</si>
  <si>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</si>
  <si>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</si>
  <si>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</si>
  <si>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</si>
  <si>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</si>
  <si>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</si>
  <si>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</si>
  <si>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</si>
  <si>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</si>
  <si>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</si>
  <si>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</si>
  <si>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</si>
  <si>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</si>
  <si>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</si>
  <si>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</si>
  <si>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</si>
  <si>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</si>
  <si>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</si>
  <si>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</si>
  <si>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</si>
  <si>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</si>
  <si>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</si>
  <si>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</si>
  <si>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</si>
  <si>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</si>
  <si>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</si>
  <si>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</si>
  <si>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</si>
  <si>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</si>
  <si>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</si>
  <si>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</si>
  <si>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</si>
  <si>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</si>
  <si>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</si>
  <si>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</si>
  <si>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</si>
  <si>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</si>
  <si>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</si>
  <si>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</si>
  <si>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</si>
  <si>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</si>
  <si>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</si>
  <si>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</si>
  <si>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</si>
  <si>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</si>
  <si>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</si>
  <si>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</si>
  <si>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</si>
  <si>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</si>
  <si>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</si>
  <si>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</si>
  <si>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</si>
  <si>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</si>
  <si>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</si>
  <si>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</si>
  <si>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</si>
  <si>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</si>
  <si>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</si>
  <si>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</si>
  <si>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</si>
  <si>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</si>
  <si>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</si>
  <si>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</si>
  <si>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</si>
  <si>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</si>
  <si>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</si>
  <si>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</si>
  <si>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</si>
  <si>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</si>
  <si>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</si>
  <si>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</si>
  <si>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</si>
  <si>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</si>
  <si>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</si>
  <si>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</si>
  <si>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</si>
  <si>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</si>
  <si>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</si>
  <si>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</si>
  <si>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</si>
  <si>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</si>
  <si>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</si>
  <si>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</si>
  <si>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</si>
  <si>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</si>
  <si>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</si>
  <si>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</si>
  <si>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</si>
  <si>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</si>
  <si>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</si>
  <si>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</si>
  <si>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</si>
  <si>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</si>
  <si>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</si>
  <si>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</si>
  <si>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</si>
  <si>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</si>
  <si>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</si>
  <si>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</si>
  <si>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</si>
  <si>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</si>
  <si>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</si>
  <si>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</si>
  <si>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</si>
  <si>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</si>
  <si>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</si>
  <si>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</si>
  <si>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</si>
  <si>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</si>
  <si>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</si>
  <si>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</si>
  <si>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</si>
  <si>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</si>
  <si>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</si>
  <si>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</si>
  <si>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</si>
  <si>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</si>
  <si>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</si>
  <si>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</si>
  <si>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</si>
  <si>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</si>
  <si>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</si>
  <si>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</si>
  <si>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</si>
  <si>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</si>
  <si>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</si>
  <si>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</si>
  <si>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</si>
  <si>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</si>
  <si>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</si>
  <si>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</si>
  <si>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</si>
  <si>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</si>
  <si>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</si>
  <si>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</si>
  <si>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</si>
  <si>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</si>
  <si>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</si>
  <si>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</si>
  <si>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</si>
  <si>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</si>
  <si>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</si>
  <si>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</si>
  <si>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</si>
  <si>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</si>
  <si>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</si>
  <si>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</si>
  <si>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</si>
  <si>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</si>
  <si>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</si>
  <si>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</si>
  <si>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</si>
  <si>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</si>
  <si>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</si>
  <si>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</si>
  <si>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</si>
  <si>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</si>
  <si>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</si>
  <si>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</si>
  <si>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</si>
  <si>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</si>
  <si>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</si>
  <si>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</si>
  <si>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</si>
  <si>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</si>
  <si>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</si>
  <si>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</si>
  <si>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</si>
  <si>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</si>
  <si>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</si>
  <si>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</si>
  <si>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</si>
  <si>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</si>
  <si>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</si>
  <si>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</si>
  <si>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</si>
  <si>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</si>
  <si>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</si>
  <si>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</si>
  <si>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</si>
  <si>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</si>
  <si>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</si>
  <si>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</si>
  <si>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</si>
  <si>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</si>
  <si>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</si>
  <si>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</si>
  <si>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</si>
  <si>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</si>
  <si>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</si>
  <si>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</si>
  <si>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</si>
  <si>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</si>
  <si>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</si>
  <si>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</si>
  <si>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</si>
  <si>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</si>
  <si>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</si>
  <si>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</si>
  <si>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</si>
  <si>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</si>
  <si>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</si>
  <si>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</si>
  <si>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</si>
  <si>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</si>
  <si>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</si>
  <si>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</si>
  <si>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</si>
  <si>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</si>
  <si>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</si>
  <si>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</si>
  <si>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</si>
  <si>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</si>
  <si>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</si>
  <si>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</si>
  <si>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</si>
  <si>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</si>
  <si>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</si>
  <si>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</si>
  <si>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</si>
  <si>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</si>
  <si>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</si>
  <si>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</si>
  <si>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</si>
  <si>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</si>
  <si>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</si>
  <si>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</si>
  <si>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</si>
  <si>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</si>
  <si>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</si>
  <si>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</si>
  <si>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</si>
  <si>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</si>
  <si>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</si>
  <si>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</si>
  <si>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</si>
  <si>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</si>
  <si>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</si>
  <si>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</si>
  <si>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</si>
  <si>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</si>
  <si>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</si>
  <si>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</si>
  <si>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</si>
  <si>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</si>
  <si>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</si>
  <si>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</si>
  <si>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</si>
  <si>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</si>
  <si>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</si>
  <si>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</si>
  <si>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</si>
  <si>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</si>
  <si>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</si>
  <si>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</si>
  <si>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</si>
  <si>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</si>
  <si>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</si>
  <si>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</si>
  <si>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</si>
  <si>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</si>
  <si>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</si>
  <si>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</si>
  <si>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</si>
  <si>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</si>
  <si>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</si>
  <si>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</si>
  <si>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</si>
  <si>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</si>
  <si>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</si>
  <si>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</si>
  <si>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</si>
  <si>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</si>
  <si>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</si>
  <si>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</si>
  <si>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</si>
  <si>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</si>
  <si>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</si>
  <si>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</si>
  <si>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</si>
  <si>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</si>
  <si>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</si>
  <si>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</si>
  <si>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</si>
  <si>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</si>
  <si>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</si>
  <si>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</si>
  <si>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</si>
  <si>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</si>
  <si>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</si>
  <si>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</si>
  <si>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</si>
  <si>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</si>
  <si>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</si>
  <si>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</si>
  <si>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</si>
  <si>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</si>
  <si>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</si>
  <si>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</si>
  <si>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</si>
  <si>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</si>
  <si>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</si>
  <si>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</si>
  <si>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</si>
  <si>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</si>
  <si>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</si>
  <si>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</si>
  <si>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</si>
  <si>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</si>
  <si>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</si>
  <si>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</si>
  <si>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</si>
  <si>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</si>
  <si>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</si>
  <si>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</si>
  <si>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</si>
  <si>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</si>
  <si>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</si>
  <si>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</si>
  <si>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</si>
  <si>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</si>
  <si>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</si>
  <si>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</si>
  <si>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</si>
  <si>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</si>
  <si>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</si>
  <si>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</si>
  <si>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</si>
  <si>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</si>
  <si>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</si>
  <si>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</si>
  <si>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</si>
  <si>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</si>
  <si>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</si>
  <si>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</si>
  <si>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</si>
  <si>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</si>
  <si>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</si>
  <si>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</si>
  <si>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</si>
  <si>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</si>
  <si>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</si>
  <si>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</si>
  <si>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</si>
  <si>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</si>
  <si>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</si>
  <si>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</si>
  <si>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</si>
  <si>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</si>
  <si>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</si>
  <si>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</si>
  <si>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</si>
  <si>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</si>
  <si>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</si>
  <si>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</si>
  <si>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</si>
  <si>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</si>
  <si>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</si>
  <si>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</si>
  <si>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</si>
  <si>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</si>
  <si>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</si>
  <si>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</si>
  <si>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</si>
  <si>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</si>
  <si>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</si>
  <si>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</si>
  <si>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</si>
  <si>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</si>
  <si>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</si>
  <si>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</si>
  <si>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</si>
  <si>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</si>
  <si>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</si>
  <si>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</si>
  <si>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</si>
  <si>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</si>
  <si>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</si>
  <si>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</si>
  <si>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</si>
  <si>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</si>
  <si>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</si>
  <si>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</si>
  <si>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</si>
  <si>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</si>
  <si>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</si>
  <si>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</si>
  <si>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</si>
  <si>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</si>
  <si>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</si>
  <si>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</si>
  <si>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</si>
  <si>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</si>
  <si>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</si>
  <si>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</si>
  <si>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</si>
  <si>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</si>
  <si>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</si>
  <si>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</si>
  <si>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</si>
  <si>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</si>
  <si>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</si>
  <si>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</si>
  <si>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</si>
  <si>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</si>
  <si>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</si>
  <si>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</si>
  <si>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</si>
  <si>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</si>
  <si>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</si>
  <si>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</si>
  <si>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</si>
  <si>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</si>
  <si>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</si>
  <si>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</si>
  <si>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</si>
  <si>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</si>
  <si>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</si>
  <si>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</si>
  <si>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</si>
  <si>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</si>
  <si>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</si>
  <si>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</si>
  <si>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</si>
  <si>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</si>
  <si>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</si>
  <si>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</si>
  <si>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</si>
  <si>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</si>
  <si>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</si>
  <si>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</si>
  <si>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</si>
  <si>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</si>
  <si>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</si>
  <si>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</si>
  <si>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</si>
  <si>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</si>
  <si>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</si>
  <si>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</si>
  <si>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</si>
  <si>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</si>
  <si>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</si>
  <si>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</si>
  <si>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</si>
  <si>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</si>
  <si>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</si>
  <si>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</si>
  <si>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</si>
  <si>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</si>
  <si>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</si>
  <si>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</si>
  <si>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</si>
  <si>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</si>
  <si>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</si>
  <si>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</si>
  <si>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</si>
  <si>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</si>
  <si>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</si>
  <si>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</si>
  <si>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</si>
  <si>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</si>
  <si>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</si>
  <si>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</si>
  <si>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</si>
  <si>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</si>
  <si>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</si>
  <si>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</si>
  <si>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</si>
  <si>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</si>
  <si>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</si>
  <si>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</si>
  <si>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</si>
  <si>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</si>
  <si>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</si>
  <si>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</si>
  <si>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</si>
  <si>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</si>
  <si>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</si>
  <si>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</si>
  <si>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</si>
  <si>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</si>
  <si>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</si>
  <si>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</si>
  <si>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</si>
  <si>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</si>
  <si>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</si>
  <si>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</si>
  <si>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</si>
  <si>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</si>
  <si>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</si>
  <si>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</si>
  <si>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</si>
  <si>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</si>
  <si>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</si>
  <si>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</si>
  <si>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</si>
  <si>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</si>
  <si>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</si>
  <si>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</si>
  <si>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</si>
  <si>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</si>
  <si>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</si>
  <si>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</si>
  <si>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</si>
  <si>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</si>
  <si>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</si>
  <si>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</si>
  <si>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</si>
  <si>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</si>
  <si>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</si>
  <si>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</si>
  <si>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</si>
  <si>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</si>
  <si>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</si>
  <si>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</si>
  <si>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</si>
  <si>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</si>
  <si>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</si>
  <si>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</si>
  <si>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</si>
  <si>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</si>
  <si>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</si>
  <si>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</si>
  <si>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</si>
  <si>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</si>
  <si>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</si>
  <si>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</si>
  <si>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</si>
  <si>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</si>
  <si>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</si>
  <si>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</si>
  <si>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</si>
  <si>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</si>
  <si>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</si>
  <si>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</si>
  <si>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</si>
  <si>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</si>
  <si>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</si>
  <si>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</si>
  <si>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</si>
  <si>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</si>
  <si>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</si>
  <si>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</si>
  <si>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</si>
  <si>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</si>
  <si>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</si>
  <si>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</si>
  <si>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</si>
  <si>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</si>
  <si>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</si>
  <si>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</si>
  <si>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</si>
  <si>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</si>
  <si>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</si>
  <si>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</si>
  <si>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</si>
  <si>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</si>
  <si>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</si>
  <si>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</si>
  <si>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</si>
  <si>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</si>
  <si>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</si>
  <si>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</si>
  <si>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</si>
  <si>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</si>
  <si>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</si>
  <si>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</si>
  <si>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</si>
  <si>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</si>
  <si>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</si>
  <si>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</si>
  <si>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</si>
  <si>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</si>
  <si>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</si>
  <si>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</si>
  <si>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</si>
  <si>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</si>
  <si>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</si>
  <si>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</si>
  <si>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</si>
  <si>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</si>
  <si>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</si>
  <si>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</si>
  <si>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</si>
  <si>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</si>
  <si>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</si>
  <si>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</si>
  <si>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</si>
  <si>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</si>
  <si>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</si>
  <si>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</si>
  <si>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</si>
  <si>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</si>
  <si>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</si>
  <si>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</si>
  <si>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</si>
  <si>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</si>
  <si>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</si>
  <si>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</si>
  <si>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</si>
  <si>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</si>
  <si>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</si>
  <si>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</si>
  <si>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</si>
  <si>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</si>
  <si>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</si>
  <si>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</si>
  <si>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</si>
  <si>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</si>
  <si>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</si>
  <si>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</si>
  <si>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</si>
  <si>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</si>
  <si>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</si>
  <si>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</si>
  <si>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</si>
  <si>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</si>
  <si>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</si>
  <si>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</si>
  <si>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</si>
  <si>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</si>
  <si>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</si>
  <si>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</si>
  <si>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</si>
  <si>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</si>
  <si>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</si>
  <si>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</si>
  <si>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</si>
  <si>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</si>
  <si>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</si>
  <si>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</si>
  <si>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</si>
  <si>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</si>
  <si>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</si>
  <si>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</si>
  <si>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</si>
  <si>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</si>
  <si>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</si>
  <si>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</si>
  <si>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</si>
  <si>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</si>
  <si>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</si>
  <si>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</si>
  <si>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</si>
  <si>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</si>
  <si>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</si>
  <si>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</si>
  <si>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</si>
  <si>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</si>
  <si>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</si>
  <si>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</si>
  <si>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</si>
  <si>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</si>
  <si>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</si>
  <si>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</si>
  <si>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</si>
  <si>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</si>
  <si>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</si>
  <si>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</si>
  <si>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</si>
  <si>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</si>
  <si>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</si>
  <si>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</si>
  <si>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</si>
  <si>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</si>
  <si>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</si>
  <si>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</si>
  <si>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</si>
  <si>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</si>
  <si>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</si>
  <si>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</si>
  <si>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</si>
  <si>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</si>
  <si>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</si>
  <si>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</si>
  <si>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</si>
  <si>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</si>
  <si>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</si>
  <si>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</si>
  <si>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</si>
  <si>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</si>
  <si>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</si>
  <si>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</si>
  <si>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</si>
  <si>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</si>
  <si>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</si>
  <si>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</si>
  <si>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</si>
  <si>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</si>
  <si>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</si>
  <si>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</si>
  <si>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</si>
  <si>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</si>
  <si>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</si>
  <si>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</si>
  <si>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</si>
  <si>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</si>
  <si>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</si>
  <si>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</si>
  <si>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</si>
  <si>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</si>
  <si>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</si>
  <si>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</si>
  <si>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</si>
  <si>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</si>
  <si>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</si>
  <si>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</si>
  <si>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</si>
  <si>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</si>
  <si>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</si>
  <si>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</si>
  <si>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</si>
  <si>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</si>
  <si>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</si>
  <si>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</si>
  <si>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</si>
  <si>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</si>
  <si>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</si>
  <si>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</si>
  <si>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</si>
  <si>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</si>
  <si>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</si>
  <si>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</si>
  <si>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</si>
  <si>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</si>
  <si>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</si>
  <si>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</si>
  <si>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</si>
  <si>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</si>
  <si>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</si>
  <si>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</si>
  <si>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</si>
  <si>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</si>
  <si>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</si>
  <si>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</si>
  <si>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</si>
  <si>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</si>
  <si>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</si>
  <si>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</si>
  <si>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</si>
  <si>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</si>
  <si>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</si>
  <si>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</si>
  <si>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</si>
  <si>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</si>
  <si>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</si>
  <si>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</si>
  <si>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</si>
  <si>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</si>
  <si>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</si>
  <si>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</si>
  <si>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</si>
  <si>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</si>
  <si>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</si>
  <si>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</si>
  <si>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</si>
  <si>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</si>
  <si>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</si>
  <si>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</si>
  <si>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</si>
  <si>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</si>
  <si>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</si>
  <si>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</si>
  <si>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</si>
  <si>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</si>
  <si>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</si>
  <si>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</si>
  <si>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</si>
  <si>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</si>
  <si>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</si>
  <si>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</si>
  <si>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</si>
  <si>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</si>
  <si>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</si>
  <si>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</si>
  <si>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</si>
  <si>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</si>
  <si>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</si>
  <si>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</si>
  <si>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</si>
  <si>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</si>
  <si>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</si>
  <si>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</si>
  <si>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</si>
  <si>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</si>
  <si>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</si>
  <si>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</si>
  <si>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</si>
  <si>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</si>
  <si>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</si>
  <si>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</si>
  <si>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</si>
  <si>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</si>
  <si>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</si>
  <si>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</si>
  <si>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</si>
  <si>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</si>
  <si>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</si>
  <si>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</si>
  <si>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</si>
  <si>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</si>
  <si>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</si>
  <si>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</si>
  <si>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</si>
  <si>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</si>
  <si>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</si>
  <si>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</si>
  <si>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</si>
  <si>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</si>
  <si>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</si>
  <si>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</si>
  <si>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</si>
  <si>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</si>
  <si>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</si>
  <si>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</si>
  <si>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</si>
  <si>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</si>
  <si>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</si>
  <si>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</si>
  <si>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</si>
  <si>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</si>
  <si>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</si>
  <si>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</si>
  <si>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</si>
  <si>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</si>
  <si>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</si>
  <si>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</si>
  <si>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</si>
  <si>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</si>
  <si>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</si>
  <si>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</si>
  <si>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</si>
  <si>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</si>
  <si>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</si>
  <si>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</si>
  <si>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</si>
  <si>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</si>
  <si>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</si>
  <si>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</si>
  <si>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</si>
  <si>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</si>
  <si>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</si>
  <si>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</si>
  <si>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</si>
  <si>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</si>
  <si>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</si>
  <si>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</si>
  <si>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</si>
  <si>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</si>
  <si>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</si>
  <si>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</si>
  <si>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</si>
  <si>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</si>
  <si>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</si>
  <si>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</si>
  <si>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</si>
  <si>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</si>
  <si>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</si>
  <si>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</si>
  <si>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</si>
  <si>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</si>
  <si>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</si>
  <si>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</si>
  <si>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</si>
  <si>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</si>
  <si>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</si>
  <si>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</si>
  <si>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</si>
  <si>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</si>
  <si>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</si>
  <si>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</si>
  <si>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</si>
  <si>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</si>
  <si>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</si>
  <si>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</si>
  <si>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</si>
  <si>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</si>
  <si>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</si>
  <si>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</si>
  <si>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</si>
  <si>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</si>
  <si>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</si>
  <si>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</si>
  <si>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</si>
  <si>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</si>
  <si>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</si>
  <si>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</si>
  <si>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</si>
  <si>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</si>
  <si>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</si>
  <si>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</si>
  <si>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</si>
  <si>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</si>
  <si>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</si>
  <si>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</si>
  <si>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</si>
  <si>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</si>
  <si>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</si>
  <si>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</si>
  <si>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</si>
  <si>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</si>
  <si>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</si>
  <si>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</si>
  <si>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</si>
  <si>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</si>
  <si>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</si>
  <si>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</si>
  <si>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</si>
  <si>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</si>
  <si>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</si>
  <si>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</si>
  <si>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</si>
  <si>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</si>
  <si>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</si>
  <si>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</si>
  <si>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</si>
  <si>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</si>
  <si>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</si>
  <si>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</si>
  <si>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</si>
  <si>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</si>
  <si>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</si>
  <si>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</si>
  <si>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</si>
  <si>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</si>
  <si>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</si>
  <si>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</si>
  <si>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</si>
  <si>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</si>
  <si>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</si>
  <si>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</si>
  <si>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</si>
  <si>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</si>
  <si>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</si>
  <si>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</si>
  <si>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</si>
  <si>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</si>
  <si>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</si>
  <si>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</si>
  <si>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</si>
  <si>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</si>
  <si>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</si>
  <si>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</si>
  <si>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</si>
  <si>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</si>
  <si>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</si>
  <si>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</si>
  <si>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</si>
  <si>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</si>
  <si>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</si>
  <si>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</si>
  <si>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</si>
  <si>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</si>
  <si>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</si>
  <si>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</si>
  <si>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</si>
  <si>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</si>
  <si>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</si>
  <si>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</si>
  <si>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</si>
  <si>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</si>
  <si>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</si>
  <si>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</si>
  <si>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</si>
  <si>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</si>
  <si>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</si>
  <si>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</si>
  <si>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</si>
  <si>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</si>
  <si>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</si>
  <si>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</si>
  <si>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</si>
  <si>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</si>
  <si>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</si>
  <si>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</si>
  <si>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</si>
  <si>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</si>
  <si>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</si>
  <si>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</si>
  <si>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</si>
  <si>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</si>
  <si>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</si>
  <si>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</si>
  <si>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</si>
  <si>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</si>
  <si>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</si>
  <si>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</si>
  <si>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</si>
  <si>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</si>
  <si>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</si>
  <si>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</si>
  <si>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</si>
  <si>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</si>
  <si>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</si>
  <si>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</si>
  <si>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</si>
  <si>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</si>
  <si>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</si>
  <si>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</si>
  <si>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</si>
  <si>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</si>
  <si>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</si>
  <si>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</si>
  <si>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</si>
  <si>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</si>
  <si>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</si>
  <si>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</si>
  <si>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</si>
  <si>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</si>
  <si>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</si>
  <si>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</si>
  <si>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</si>
  <si>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</si>
  <si>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</si>
  <si>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</si>
  <si>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</si>
  <si>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</si>
  <si>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</si>
  <si>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</si>
  <si>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</si>
  <si>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</si>
  <si>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</si>
  <si>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</si>
  <si>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</si>
  <si>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</si>
  <si>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</si>
  <si>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</si>
  <si>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</si>
  <si>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</si>
  <si>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</si>
  <si>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</si>
  <si>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</si>
  <si>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</si>
  <si>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</si>
  <si>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</si>
  <si>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</si>
  <si>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</si>
  <si>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</si>
  <si>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</si>
  <si>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</si>
  <si>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</si>
  <si>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</si>
  <si>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</si>
  <si>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</si>
  <si>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</si>
  <si>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</si>
  <si>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</si>
  <si>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</si>
  <si>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</si>
  <si>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</si>
  <si>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</si>
  <si>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</si>
  <si>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</si>
  <si>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</si>
  <si>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</si>
  <si>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</si>
  <si>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</si>
  <si>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</si>
  <si>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</si>
  <si>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</si>
  <si>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</si>
  <si>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</si>
  <si>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</si>
  <si>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</si>
  <si>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</si>
  <si>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</si>
  <si>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</si>
  <si>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</si>
  <si>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</si>
  <si>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</si>
  <si>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</si>
  <si>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</si>
  <si>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</si>
  <si>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</si>
  <si>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</si>
  <si>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</si>
  <si>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</si>
  <si>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</si>
  <si>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</si>
  <si>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</si>
  <si>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</si>
  <si>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</si>
  <si>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</si>
  <si>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</si>
  <si>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</si>
  <si>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</si>
  <si>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</si>
  <si>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</si>
  <si>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</si>
  <si>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</si>
  <si>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</si>
  <si>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</si>
  <si>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</si>
  <si>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</si>
  <si>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</si>
  <si>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</si>
  <si>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</si>
  <si>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</si>
  <si>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</si>
  <si>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</si>
  <si>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</si>
  <si>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</si>
  <si>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</si>
  <si>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</si>
  <si>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</si>
  <si>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</si>
  <si>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</si>
  <si>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</si>
  <si>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</si>
  <si>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</si>
  <si>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</si>
  <si>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</si>
  <si>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</si>
  <si>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</si>
  <si>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</si>
  <si>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</si>
  <si>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</si>
  <si>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</si>
  <si>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</si>
  <si>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</si>
  <si>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</si>
  <si>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</si>
  <si>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</si>
  <si>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</si>
  <si>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</si>
  <si>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</si>
  <si>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</si>
  <si>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</si>
  <si>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</si>
  <si>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</si>
  <si>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</si>
  <si>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</si>
  <si>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</si>
  <si>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</si>
  <si>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</si>
  <si>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</si>
  <si>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</si>
  <si>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</si>
  <si>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</si>
  <si>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</si>
  <si>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</si>
  <si>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</si>
  <si>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</si>
  <si>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</si>
  <si>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</si>
  <si>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</si>
  <si>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</si>
  <si>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</si>
  <si>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</si>
  <si>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</si>
  <si>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</si>
  <si>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</si>
  <si>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</si>
  <si>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</si>
  <si>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</si>
  <si>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</si>
  <si>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</si>
  <si>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</si>
  <si>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</si>
  <si>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</si>
  <si>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</si>
  <si>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</si>
  <si>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</si>
  <si>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</si>
  <si>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</si>
  <si>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</si>
  <si>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</si>
  <si>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</si>
  <si>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</si>
  <si>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</si>
  <si>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</si>
  <si>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</si>
  <si>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</si>
  <si>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</si>
  <si>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</si>
  <si>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</si>
  <si>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</si>
  <si>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</si>
  <si>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</si>
  <si>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</si>
  <si>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</si>
  <si>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</si>
  <si>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</si>
  <si>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</si>
  <si>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</si>
  <si>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</si>
  <si>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</si>
  <si>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</si>
  <si>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</si>
  <si>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</si>
  <si>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</si>
  <si>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</si>
  <si>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</si>
  <si>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</si>
  <si>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</si>
  <si>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</si>
  <si>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</si>
  <si>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</si>
  <si>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</si>
  <si>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</si>
  <si>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</si>
  <si>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</si>
  <si>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</si>
  <si>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</si>
  <si>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</si>
  <si>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</si>
  <si>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</si>
  <si>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</si>
  <si>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</si>
  <si>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</si>
  <si>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</si>
  <si>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</si>
  <si>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</si>
  <si>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</si>
  <si>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</si>
  <si>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</si>
  <si>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</si>
  <si>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</si>
  <si>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</si>
  <si>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</si>
  <si>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</si>
  <si>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</si>
  <si>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</si>
  <si>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</si>
  <si>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</si>
  <si>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</si>
  <si>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</si>
  <si>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</si>
  <si>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</si>
  <si>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</si>
  <si>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</si>
  <si>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</si>
  <si>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</si>
  <si>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</si>
  <si>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</si>
  <si>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</si>
  <si>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</si>
  <si>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</si>
  <si>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</si>
  <si>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</si>
  <si>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</si>
  <si>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</si>
  <si>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</si>
  <si>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</si>
  <si>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</si>
  <si>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</si>
  <si>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</si>
  <si>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</si>
  <si>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</si>
  <si>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</si>
  <si>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</si>
  <si>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</si>
  <si>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</si>
  <si>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</si>
  <si>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</si>
  <si>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</si>
  <si>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</si>
  <si>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</si>
  <si>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</si>
  <si>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</si>
  <si>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</si>
  <si>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</si>
  <si>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</si>
  <si>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</si>
  <si>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</si>
  <si>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</si>
  <si>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</si>
  <si>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</si>
  <si>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</si>
  <si>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</si>
  <si>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</si>
  <si>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</si>
  <si>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</si>
  <si>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</si>
  <si>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</si>
  <si>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</si>
  <si>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</si>
  <si>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</si>
  <si>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</si>
  <si>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</si>
  <si>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</si>
  <si>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</si>
  <si>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</si>
  <si>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</si>
  <si>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</si>
  <si>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</si>
  <si>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</si>
  <si>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</si>
  <si>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</si>
  <si>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</si>
  <si>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</si>
  <si>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</si>
  <si>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</si>
  <si>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</si>
  <si>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</si>
  <si>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</si>
  <si>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</si>
  <si>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</si>
  <si>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</si>
  <si>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</si>
  <si>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</si>
  <si>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</si>
  <si>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</si>
  <si>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</si>
  <si>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</si>
  <si>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</si>
  <si>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</si>
  <si>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</si>
  <si>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</si>
  <si>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</si>
  <si>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</si>
  <si>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</si>
  <si>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</si>
  <si>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</si>
  <si>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</si>
  <si>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</si>
  <si>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</si>
  <si>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</si>
  <si>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</si>
  <si>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</si>
  <si>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</si>
  <si>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</si>
  <si>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</si>
  <si>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</si>
  <si>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</si>
  <si>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</si>
  <si>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</si>
  <si>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</si>
  <si>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</si>
  <si>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</si>
  <si>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</si>
  <si>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</si>
  <si>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</si>
  <si>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</si>
  <si>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</si>
  <si>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</si>
  <si>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</si>
  <si>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</si>
  <si>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</si>
  <si>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</si>
  <si>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</si>
  <si>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</si>
  <si>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</si>
  <si>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</si>
  <si>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</si>
  <si>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</si>
  <si>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</si>
  <si>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</si>
  <si>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</si>
  <si>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</si>
  <si>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</si>
  <si>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</si>
  <si>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</si>
  <si>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</si>
  <si>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</si>
  <si>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</si>
  <si>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</si>
  <si>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</si>
  <si>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</si>
  <si>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</si>
  <si>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</si>
  <si>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</si>
  <si>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</si>
  <si>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</si>
  <si>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</si>
  <si>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</si>
  <si>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</si>
  <si>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</si>
  <si>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</si>
  <si>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</si>
  <si>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</si>
  <si>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</si>
  <si>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</si>
  <si>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</si>
  <si>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</si>
  <si>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</si>
  <si>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</si>
  <si>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</si>
  <si>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</si>
  <si>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</si>
  <si>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</si>
  <si>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</si>
  <si>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</si>
  <si>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</si>
  <si>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</si>
  <si>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</si>
  <si>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</si>
  <si>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</si>
  <si>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</si>
  <si>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</si>
  <si>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</si>
  <si>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</si>
  <si>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</si>
  <si>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</si>
  <si>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</si>
  <si>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</si>
  <si>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</si>
  <si>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</si>
  <si>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</si>
  <si>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</si>
  <si>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</si>
  <si>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</si>
  <si>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</si>
  <si>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</si>
  <si>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</si>
  <si>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</si>
  <si>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</si>
  <si>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</si>
  <si>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</si>
  <si>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</si>
  <si>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</si>
  <si>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</si>
  <si>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</si>
  <si>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</si>
  <si>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</si>
  <si>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</si>
  <si>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</si>
  <si>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</si>
  <si>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</si>
  <si>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</si>
  <si>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</si>
  <si>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</si>
  <si>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</si>
  <si>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</si>
  <si>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</si>
  <si>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</si>
  <si>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</si>
  <si>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</si>
  <si>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</si>
  <si>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</si>
  <si>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</si>
  <si>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</si>
  <si>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</si>
  <si>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</si>
  <si>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</si>
  <si>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</si>
  <si>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</si>
  <si>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</si>
  <si>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</si>
  <si>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</si>
  <si>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</si>
  <si>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</si>
  <si>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</si>
  <si>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</si>
  <si>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</si>
  <si>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</si>
  <si>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</si>
  <si>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</si>
  <si>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</si>
  <si>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</si>
  <si>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</si>
  <si>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</si>
  <si>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</si>
  <si>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</si>
  <si>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</si>
  <si>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</si>
  <si>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</si>
  <si>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</si>
  <si>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</si>
  <si>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</si>
  <si>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</si>
  <si>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</si>
  <si>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</si>
  <si>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</si>
  <si>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</si>
  <si>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</si>
  <si>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</si>
  <si>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</si>
  <si>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</si>
  <si>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</si>
  <si>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</si>
  <si>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</si>
  <si>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</si>
  <si>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</si>
  <si>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</si>
  <si>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</si>
  <si>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</si>
  <si>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</si>
  <si>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</si>
  <si>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</si>
  <si>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</si>
  <si>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</si>
  <si>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</si>
  <si>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</si>
  <si>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</si>
  <si>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</si>
  <si>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</si>
  <si>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</si>
  <si>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</si>
  <si>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</si>
  <si>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</si>
  <si>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</si>
  <si>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</si>
  <si>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</si>
  <si>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</si>
  <si>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</si>
  <si>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</si>
  <si>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</si>
  <si>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</si>
  <si>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</si>
  <si>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</si>
  <si>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</si>
  <si>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</si>
  <si>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</si>
  <si>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</si>
  <si>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</si>
  <si>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</si>
  <si>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</si>
  <si>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</si>
  <si>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</si>
  <si>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</si>
  <si>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</si>
  <si>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</si>
  <si>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</si>
  <si>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</si>
  <si>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</si>
  <si>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</si>
  <si>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</si>
  <si>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</si>
  <si>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</si>
  <si>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</si>
  <si>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</si>
  <si>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</si>
  <si>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</si>
  <si>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</si>
  <si>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</si>
  <si>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</si>
  <si>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</si>
  <si>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</si>
  <si>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</si>
  <si>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</si>
  <si>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</si>
  <si>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</si>
  <si>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</si>
  <si>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</si>
  <si>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</si>
  <si>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</si>
  <si>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</si>
  <si>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</si>
  <si>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</si>
  <si>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</si>
  <si>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</si>
  <si>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</si>
  <si>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</si>
  <si>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</si>
  <si>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</si>
  <si>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</si>
  <si>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</si>
  <si>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</si>
  <si>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</si>
  <si>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</si>
  <si>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</si>
  <si>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</si>
  <si>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</si>
  <si>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</si>
  <si>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</si>
  <si>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</si>
  <si>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</si>
  <si>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</si>
  <si>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</si>
  <si>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</si>
  <si>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</si>
  <si>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</si>
  <si>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</si>
  <si>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</si>
  <si>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</si>
  <si>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</si>
  <si>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</si>
  <si>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</si>
  <si>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</si>
  <si>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</si>
  <si>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</si>
  <si>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</si>
  <si>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</si>
  <si>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</si>
  <si>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</si>
  <si>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</si>
  <si>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</si>
  <si>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</si>
  <si>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</si>
  <si>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</si>
  <si>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</si>
  <si>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</si>
  <si>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</si>
  <si>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</si>
  <si>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</si>
  <si>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</si>
  <si>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</si>
  <si>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</si>
  <si>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</si>
  <si>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</si>
  <si>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</si>
  <si>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</si>
  <si>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</si>
  <si>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</si>
  <si>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</si>
  <si>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</si>
  <si>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</si>
  <si>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</si>
  <si>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</si>
  <si>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</si>
  <si>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</si>
  <si>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</si>
  <si>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</si>
  <si>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</si>
  <si>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</si>
  <si>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</si>
  <si>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</si>
  <si>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</si>
  <si>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</si>
  <si>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</si>
  <si>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</si>
  <si>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</si>
  <si>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</si>
  <si>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</si>
  <si>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</si>
  <si>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</si>
  <si>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</si>
  <si>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</si>
  <si>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</si>
  <si>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</si>
  <si>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</si>
  <si>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</si>
  <si>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</si>
  <si>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</si>
  <si>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</si>
  <si>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</si>
  <si>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</si>
  <si>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</si>
  <si>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</si>
  <si>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</si>
  <si>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</si>
  <si>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</si>
  <si>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</si>
  <si>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</si>
  <si>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</si>
  <si>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</si>
  <si>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</si>
  <si>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</si>
  <si>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</si>
  <si>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</si>
  <si>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</si>
  <si>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</si>
  <si>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</si>
  <si>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</si>
  <si>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</si>
  <si>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</si>
  <si>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</si>
  <si>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</si>
  <si>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</si>
  <si>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</si>
  <si>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</si>
  <si>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</si>
  <si>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</si>
  <si>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</si>
  <si>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</si>
  <si>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</si>
  <si>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</si>
  <si>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</si>
  <si>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</si>
  <si>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</si>
  <si>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</si>
  <si>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</si>
  <si>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</si>
  <si>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</si>
  <si>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</si>
  <si>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</si>
  <si>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</si>
  <si>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</si>
  <si>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</si>
  <si>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</si>
  <si>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</si>
  <si>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</si>
  <si>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</si>
  <si>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</si>
  <si>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</si>
  <si>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</si>
  <si>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</si>
  <si>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</si>
  <si>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</si>
  <si>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</si>
  <si>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</si>
  <si>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</si>
  <si>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</si>
  <si>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</si>
  <si>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</si>
  <si>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</si>
  <si>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</si>
  <si>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</si>
  <si>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</si>
  <si>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</si>
  <si>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</si>
  <si>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</si>
  <si>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</si>
  <si>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</si>
  <si>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</si>
  <si>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</si>
  <si>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</si>
  <si>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</si>
  <si>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</si>
  <si>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</si>
  <si>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</si>
  <si>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</si>
  <si>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</si>
  <si>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</si>
  <si>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</si>
  <si>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</si>
  <si>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</si>
  <si>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</si>
  <si>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</si>
  <si>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</si>
  <si>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</si>
  <si>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</si>
  <si>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</si>
  <si>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</si>
  <si>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</si>
  <si>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</si>
  <si>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</si>
  <si>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</si>
  <si>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</si>
  <si>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</si>
  <si>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</si>
  <si>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</si>
  <si>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</si>
  <si>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</si>
  <si>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</si>
  <si>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</si>
  <si>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</si>
  <si>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</si>
  <si>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</si>
  <si>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</si>
  <si>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</si>
  <si>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</si>
  <si>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</si>
  <si>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</si>
  <si>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</si>
  <si>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</si>
  <si>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</si>
  <si>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</si>
  <si>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</si>
  <si>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</si>
  <si>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</si>
  <si>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</si>
  <si>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</si>
  <si>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</si>
  <si>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</si>
  <si>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</si>
  <si>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</si>
  <si>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</si>
  <si>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</si>
  <si>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</si>
  <si>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</si>
  <si>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</si>
  <si>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</si>
  <si>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</si>
  <si>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</si>
  <si>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</si>
  <si>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</si>
  <si>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</si>
  <si>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</si>
  <si>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</si>
  <si>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</si>
  <si>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</si>
  <si>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</si>
  <si>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</si>
  <si>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</si>
  <si>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</si>
  <si>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</si>
  <si>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</si>
  <si>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</si>
  <si>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</si>
  <si>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</si>
  <si>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</si>
  <si>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</si>
  <si>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</si>
  <si>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</si>
  <si>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</si>
  <si>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</si>
  <si>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</si>
  <si>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</si>
  <si>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</si>
  <si>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</si>
  <si>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</si>
  <si>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</si>
  <si>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</si>
  <si>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</si>
  <si>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</si>
  <si>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</si>
  <si>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</si>
  <si>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</si>
  <si>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</si>
  <si>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</si>
  <si>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</si>
  <si>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</si>
  <si>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</si>
  <si>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</si>
  <si>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</si>
  <si>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</si>
  <si>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</si>
  <si>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</si>
  <si>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</si>
  <si>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</si>
  <si>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</si>
  <si>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</si>
  <si>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</si>
  <si>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</si>
  <si>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</si>
  <si>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</si>
  <si>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</si>
  <si>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</si>
  <si>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</si>
  <si>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</si>
  <si>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</si>
  <si>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</si>
  <si>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</si>
  <si>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</si>
  <si>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</si>
  <si>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</si>
  <si>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</si>
  <si>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</si>
  <si>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</si>
  <si>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</si>
  <si>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</si>
  <si>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</si>
  <si>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</si>
  <si>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</si>
  <si>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</si>
  <si>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</si>
  <si>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</si>
  <si>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</si>
  <si>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</si>
  <si>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</si>
  <si>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</si>
  <si>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</si>
  <si>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</si>
  <si>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</si>
  <si>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</si>
  <si>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</si>
  <si>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</si>
  <si>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</si>
  <si>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</si>
  <si>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</si>
  <si>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</si>
  <si>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</si>
  <si>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</si>
  <si>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</si>
  <si>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</si>
  <si>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</si>
  <si>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</si>
  <si>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</si>
  <si>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</si>
  <si>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</si>
  <si>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</si>
  <si>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</si>
  <si>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</si>
  <si>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</si>
  <si>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</si>
  <si>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</si>
  <si>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</si>
  <si>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</si>
  <si>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</si>
  <si>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</si>
  <si>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</si>
  <si>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</si>
  <si>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</si>
  <si>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</si>
  <si>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</si>
  <si>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</si>
  <si>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</si>
  <si>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</si>
  <si>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</si>
  <si>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</si>
  <si>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</si>
  <si>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</si>
  <si>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</si>
  <si>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</si>
  <si>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</si>
  <si>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</si>
  <si>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</si>
  <si>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</si>
  <si>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</si>
  <si>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</si>
  <si>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</si>
  <si>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</si>
  <si>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</si>
  <si>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</si>
  <si>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</si>
  <si>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</si>
  <si>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</si>
  <si>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</si>
  <si>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</si>
  <si>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</si>
  <si>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</si>
  <si>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</si>
  <si>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</si>
  <si>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</si>
  <si>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</si>
  <si>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</si>
  <si>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</si>
  <si>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</si>
  <si>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</si>
  <si>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</si>
  <si>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</si>
  <si>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</si>
  <si>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</si>
  <si>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</si>
  <si>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</si>
  <si>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</si>
  <si>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</si>
  <si>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</si>
  <si>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</si>
  <si>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</si>
  <si>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</si>
  <si>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</si>
  <si>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</si>
  <si>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</si>
  <si>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</si>
  <si>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</si>
  <si>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</si>
  <si>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</si>
  <si>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</si>
  <si>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</si>
  <si>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</si>
  <si>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</si>
  <si>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</si>
  <si>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</si>
  <si>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</si>
  <si>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</si>
  <si>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</si>
  <si>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</si>
  <si>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</si>
  <si>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</si>
  <si>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</si>
  <si>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</si>
  <si>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</si>
  <si>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</si>
  <si>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</si>
  <si>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</si>
  <si>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</si>
  <si>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</si>
  <si>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</si>
  <si>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</si>
  <si>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</si>
  <si>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</si>
  <si>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</si>
  <si>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</si>
  <si>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</si>
  <si>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</si>
  <si>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</si>
  <si>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</si>
  <si>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</si>
  <si>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</si>
  <si>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</si>
  <si>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</si>
  <si>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</si>
  <si>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</si>
  <si>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</si>
  <si>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</si>
  <si>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</si>
  <si>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</si>
  <si>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</si>
  <si>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</si>
  <si>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</si>
  <si>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</si>
  <si>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</si>
  <si>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</si>
  <si>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</si>
  <si>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</si>
  <si>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</si>
  <si>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</si>
  <si>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</si>
  <si>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</si>
  <si>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</si>
  <si>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</si>
  <si>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</si>
  <si>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</si>
  <si>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</si>
  <si>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</si>
  <si>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</si>
  <si>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</si>
  <si>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</si>
  <si>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</si>
  <si>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</si>
  <si>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</si>
  <si>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</si>
  <si>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</si>
  <si>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</si>
  <si>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</si>
  <si>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</si>
  <si>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</si>
  <si>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</si>
  <si>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</si>
  <si>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</si>
  <si>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</si>
  <si>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</si>
  <si>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</si>
  <si>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</si>
  <si>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</si>
  <si>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</si>
  <si>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</si>
  <si>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</si>
  <si>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</si>
  <si>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</si>
  <si>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</si>
  <si>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</si>
  <si>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</si>
  <si>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</si>
  <si>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</si>
  <si>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</si>
  <si>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</si>
  <si>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</si>
  <si>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</si>
  <si>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</si>
  <si>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</si>
  <si>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</si>
  <si>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</si>
  <si>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</si>
  <si>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</si>
  <si>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</si>
  <si>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</si>
  <si>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</si>
  <si>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</si>
  <si>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</si>
  <si>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</si>
  <si>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</si>
  <si>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</si>
  <si>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</si>
  <si>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</si>
  <si>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</si>
  <si>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</si>
  <si>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</si>
  <si>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</si>
  <si>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</si>
  <si>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</si>
  <si>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</si>
  <si>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</si>
  <si>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</si>
  <si>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</si>
  <si>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</si>
  <si>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</si>
  <si>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</si>
  <si>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</si>
  <si>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</si>
  <si>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</si>
  <si>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</si>
  <si>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</si>
  <si>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</si>
  <si>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</si>
  <si>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</si>
  <si>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</si>
  <si>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</si>
  <si>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</si>
  <si>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</si>
  <si>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</si>
  <si>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</si>
  <si>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</si>
  <si>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</si>
  <si>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</si>
  <si>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</si>
  <si>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</si>
  <si>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</si>
  <si>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</si>
  <si>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</si>
  <si>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</si>
  <si>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</si>
  <si>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</si>
  <si>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</si>
  <si>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</si>
  <si>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</si>
  <si>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</si>
  <si>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</si>
  <si>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</si>
  <si>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</si>
  <si>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</si>
  <si>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</si>
  <si>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</si>
  <si>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</si>
  <si>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</si>
  <si>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</si>
  <si>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</si>
  <si>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</si>
  <si>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</si>
  <si>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</si>
  <si>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</si>
  <si>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</si>
  <si>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</si>
  <si>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</si>
  <si>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</si>
  <si>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</si>
  <si>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</si>
  <si>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</si>
  <si>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</si>
  <si>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</si>
  <si>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</si>
  <si>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</si>
  <si>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</si>
  <si>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</si>
  <si>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</si>
  <si>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</si>
  <si>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</si>
  <si>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</si>
  <si>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</si>
  <si>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</si>
  <si>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</si>
  <si>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</si>
  <si>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</si>
  <si>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</si>
  <si>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</si>
  <si>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</si>
  <si>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</si>
  <si>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</si>
  <si>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</si>
  <si>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</si>
  <si>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</si>
  <si>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</si>
  <si>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</si>
  <si>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</si>
  <si>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</si>
  <si>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</si>
  <si>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</si>
  <si>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</si>
  <si>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</si>
  <si>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</si>
  <si>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</si>
  <si>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</si>
  <si>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</si>
  <si>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</si>
  <si>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</si>
  <si>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</si>
  <si>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</si>
  <si>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</si>
  <si>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</si>
  <si>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</si>
  <si>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</si>
  <si>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</si>
  <si>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</si>
  <si>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</si>
  <si>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</si>
  <si>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</si>
  <si>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</si>
  <si>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</si>
  <si>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</si>
  <si>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</si>
  <si>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</si>
  <si>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</si>
  <si>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</si>
  <si>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</si>
  <si>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</si>
  <si>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</si>
  <si>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</si>
  <si>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</si>
  <si>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</si>
  <si>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</si>
  <si>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</si>
  <si>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</si>
  <si>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</si>
  <si>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</si>
  <si>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</si>
  <si>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</si>
  <si>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</si>
  <si>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</si>
  <si>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</si>
  <si>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</si>
  <si>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</si>
  <si>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</si>
  <si>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</si>
  <si>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</si>
  <si>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</si>
  <si>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</si>
  <si>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</si>
  <si>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</si>
  <si>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</si>
  <si>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</si>
  <si>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</si>
  <si>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</si>
  <si>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</si>
  <si>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</si>
  <si>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</si>
  <si>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</si>
  <si>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</si>
  <si>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</si>
  <si>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</si>
  <si>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</si>
  <si>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</si>
  <si>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</si>
  <si>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</si>
  <si>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</si>
  <si>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</si>
  <si>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</si>
  <si>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</si>
  <si>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</si>
  <si>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</si>
  <si>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</si>
  <si>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</si>
  <si>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</si>
  <si>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</si>
  <si>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</si>
  <si>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</si>
  <si>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</si>
  <si>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</si>
  <si>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</si>
  <si>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</si>
  <si>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</si>
  <si>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</si>
  <si>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</si>
  <si>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</si>
  <si>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</si>
  <si>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</si>
  <si>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</si>
  <si>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</si>
  <si>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</si>
  <si>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</si>
  <si>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</si>
  <si>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</si>
  <si>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</si>
  <si>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</si>
  <si>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</si>
  <si>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</si>
  <si>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</si>
  <si>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</si>
  <si>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</si>
  <si>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</si>
  <si>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</si>
  <si>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</si>
  <si>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</si>
  <si>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</si>
  <si>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</si>
  <si>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</si>
  <si>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</si>
  <si>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</si>
  <si>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</si>
  <si>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</si>
  <si>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</si>
  <si>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</si>
  <si>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</si>
  <si>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</si>
  <si>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</si>
  <si>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</si>
  <si>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</si>
  <si>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</si>
  <si>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</si>
  <si>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</si>
  <si>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</si>
  <si>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</si>
  <si>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</si>
  <si>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</si>
  <si>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</si>
  <si>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</si>
  <si>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</si>
  <si>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</si>
  <si>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</si>
  <si>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</si>
  <si>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</si>
  <si>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</si>
  <si>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</si>
  <si>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</si>
  <si>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</si>
  <si>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</si>
  <si>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</si>
  <si>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</si>
  <si>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</si>
  <si>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</si>
  <si>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</si>
  <si>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</si>
  <si>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</si>
  <si>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</si>
  <si>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</si>
  <si>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</si>
  <si>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</si>
  <si>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</si>
  <si>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</si>
  <si>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</si>
  <si>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</si>
  <si>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</si>
  <si>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</si>
  <si>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</si>
  <si>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</si>
  <si>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</si>
  <si>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</si>
  <si>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</si>
  <si>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</si>
  <si>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</si>
  <si>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</si>
  <si>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</si>
  <si>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</si>
  <si>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</si>
  <si>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</si>
  <si>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</si>
  <si>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</si>
  <si>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</si>
  <si>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</si>
  <si>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</si>
  <si>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</si>
  <si>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</si>
  <si>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</si>
  <si>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</si>
  <si>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</si>
  <si>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</si>
  <si>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</si>
  <si>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</si>
  <si>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</si>
  <si>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</si>
  <si>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</si>
  <si>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</si>
  <si>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</si>
  <si>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</si>
  <si>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</si>
  <si>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</si>
  <si>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</si>
  <si>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</si>
  <si>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</si>
  <si>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</si>
  <si>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</si>
  <si>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</si>
  <si>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</si>
  <si>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</si>
  <si>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</si>
  <si>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</si>
  <si>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</si>
  <si>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</si>
  <si>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</si>
  <si>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</si>
  <si>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</si>
  <si>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</si>
  <si>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</si>
  <si>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</si>
  <si>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</si>
  <si>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</si>
  <si>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</si>
  <si>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</si>
  <si>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</si>
  <si>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</si>
  <si>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</si>
  <si>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</si>
  <si>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</si>
  <si>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</si>
  <si>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</si>
  <si>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</si>
  <si>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</si>
  <si>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</si>
  <si>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</si>
  <si>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</si>
  <si>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</si>
  <si>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</si>
  <si>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</si>
  <si>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</si>
  <si>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</si>
  <si>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</si>
  <si>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</si>
  <si>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</si>
  <si>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</si>
  <si>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</si>
  <si>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</si>
  <si>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</si>
  <si>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</si>
  <si>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</si>
  <si>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</si>
  <si>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</si>
  <si>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</si>
  <si>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</si>
  <si>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</si>
  <si>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</si>
  <si>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</si>
  <si>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</si>
  <si>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</si>
  <si>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</si>
  <si>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</si>
  <si>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</si>
  <si>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</si>
  <si>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</si>
  <si>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</si>
  <si>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</si>
  <si>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</si>
  <si>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</si>
  <si>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</si>
  <si>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</si>
  <si>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</si>
  <si>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</si>
  <si>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</si>
  <si>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</si>
  <si>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</si>
  <si>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</si>
  <si>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</si>
  <si>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</si>
  <si>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</si>
  <si>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</si>
  <si>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</si>
  <si>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</si>
  <si>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</si>
  <si>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</si>
  <si>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</si>
  <si>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</si>
  <si>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</si>
  <si>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</si>
  <si>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</si>
  <si>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</si>
  <si>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</si>
  <si>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</si>
  <si>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</si>
  <si>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</si>
  <si>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</si>
  <si>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</si>
  <si>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</si>
  <si>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</si>
  <si>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</si>
  <si>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</si>
  <si>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</si>
  <si>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</si>
  <si>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</si>
  <si>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</si>
  <si>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</si>
  <si>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</si>
  <si>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</si>
  <si>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</si>
  <si>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</si>
  <si>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</si>
  <si>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</si>
  <si>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</si>
  <si>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</si>
  <si>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</si>
  <si>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</si>
  <si>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</si>
  <si>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</si>
  <si>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</si>
  <si>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</si>
  <si>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</si>
  <si>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</si>
  <si>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</si>
  <si>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</si>
  <si>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</si>
  <si>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</si>
  <si>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</si>
  <si>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</si>
  <si>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</si>
  <si>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</si>
  <si>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</si>
  <si>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</si>
  <si>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</si>
  <si>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</si>
  <si>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</si>
  <si>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</si>
  <si>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</si>
  <si>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</si>
  <si>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</si>
  <si>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</si>
  <si>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</si>
  <si>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</si>
  <si>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</si>
  <si>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</si>
  <si>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</si>
  <si>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</si>
  <si>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</si>
  <si>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</si>
  <si>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</si>
  <si>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</si>
  <si>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</si>
  <si>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</si>
  <si>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</si>
  <si>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</si>
  <si>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</si>
  <si>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</si>
  <si>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</si>
  <si>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</si>
  <si>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</si>
  <si>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</si>
  <si>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</si>
  <si>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</si>
  <si>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</si>
  <si>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</si>
  <si>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</si>
  <si>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</si>
  <si>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</si>
  <si>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</si>
  <si>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</si>
  <si>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</si>
  <si>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</si>
  <si>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</si>
  <si>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</si>
  <si>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</si>
  <si>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</si>
  <si>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</si>
  <si>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</si>
  <si>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</si>
  <si>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</si>
  <si>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</si>
  <si>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</si>
  <si>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</si>
  <si>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</si>
  <si>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</si>
  <si>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</si>
  <si>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</si>
  <si>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</si>
  <si>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</si>
  <si>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</si>
  <si>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</si>
  <si>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</si>
  <si>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</si>
  <si>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</si>
  <si>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</si>
  <si>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</si>
  <si>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</si>
  <si>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</si>
  <si>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</si>
  <si>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</si>
  <si>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</si>
  <si>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</si>
  <si>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</si>
  <si>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</si>
  <si>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</si>
  <si>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</si>
  <si>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</si>
  <si>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</si>
  <si>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</si>
  <si>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</si>
  <si>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</si>
  <si>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</si>
  <si>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</si>
  <si>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</si>
  <si>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</si>
  <si>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</si>
  <si>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</si>
  <si>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</si>
  <si>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</si>
  <si>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</si>
  <si>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</si>
  <si>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</si>
  <si>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</si>
  <si>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</si>
  <si>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</si>
  <si>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</si>
  <si>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</si>
  <si>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</si>
  <si>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</si>
  <si>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</si>
  <si>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</si>
  <si>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</si>
  <si>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</si>
  <si>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</si>
  <si>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</si>
  <si>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</si>
  <si>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</si>
  <si>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</si>
  <si>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</si>
  <si>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</si>
  <si>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</si>
  <si>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</si>
  <si>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</si>
  <si>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</si>
  <si>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</si>
  <si>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</si>
  <si>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</si>
  <si>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</si>
  <si>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</si>
  <si>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</si>
  <si>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</si>
  <si>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</si>
  <si>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</si>
  <si>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</si>
  <si>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</si>
  <si>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</si>
  <si>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</si>
  <si>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</si>
  <si>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</si>
  <si>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</si>
  <si>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</si>
  <si>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</si>
  <si>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</si>
  <si>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</si>
  <si>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</si>
  <si>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</si>
  <si>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</si>
  <si>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</si>
  <si>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</si>
  <si>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</si>
  <si>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</si>
  <si>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</si>
  <si>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</si>
  <si>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</si>
  <si>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</si>
  <si>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</si>
  <si>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</si>
  <si>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</si>
  <si>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</si>
  <si>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</si>
  <si>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</si>
  <si>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</si>
  <si>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</si>
  <si>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</si>
  <si>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</si>
  <si>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</si>
  <si>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</si>
  <si>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</si>
  <si>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</si>
  <si>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</si>
  <si>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</si>
  <si>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</si>
  <si>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</si>
  <si>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</si>
  <si>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</si>
  <si>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</si>
  <si>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</si>
  <si>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</si>
  <si>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</si>
  <si>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</si>
  <si>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</si>
  <si>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</si>
  <si>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</si>
  <si>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</si>
  <si>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</si>
  <si>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</si>
  <si>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</si>
  <si>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</si>
  <si>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</si>
  <si>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</si>
  <si>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</si>
  <si>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</si>
  <si>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</si>
  <si>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</si>
  <si>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</si>
  <si>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</si>
  <si>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</si>
  <si>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</si>
  <si>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</si>
  <si>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</si>
  <si>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</si>
  <si>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</si>
  <si>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</si>
  <si>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</si>
  <si>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</si>
  <si>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</si>
  <si>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</si>
  <si>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</si>
  <si>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</si>
  <si>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</si>
  <si>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</si>
  <si>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</si>
  <si>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</si>
  <si>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</si>
  <si>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</si>
  <si>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</si>
  <si>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</si>
  <si>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</si>
  <si>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</si>
  <si>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</si>
  <si>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</si>
  <si>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</si>
  <si>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</si>
  <si>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</si>
  <si>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</si>
  <si>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</si>
  <si>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</si>
  <si>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</si>
  <si>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</si>
  <si>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</si>
  <si>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</si>
  <si>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</si>
  <si>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</si>
  <si>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</si>
  <si>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</si>
  <si>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</si>
  <si>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</si>
  <si>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</si>
  <si>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</si>
  <si>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</si>
  <si>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</si>
  <si>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</si>
  <si>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</si>
  <si>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</si>
  <si>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</si>
  <si>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</si>
  <si>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</si>
  <si>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</si>
  <si>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</si>
  <si>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</si>
  <si>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</si>
  <si>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</si>
  <si>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</si>
  <si>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</si>
  <si>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</si>
  <si>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</si>
  <si>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</si>
  <si>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</si>
  <si>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</si>
  <si>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</si>
  <si>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</si>
  <si>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</si>
  <si>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</si>
  <si>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</si>
  <si>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</si>
  <si>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</si>
  <si>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</si>
  <si>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</si>
  <si>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</si>
  <si>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</si>
  <si>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</si>
  <si>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</si>
  <si>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</si>
  <si>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</si>
  <si>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</si>
  <si>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</si>
  <si>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</si>
  <si>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</si>
  <si>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</si>
  <si>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</si>
  <si>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</si>
  <si>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</si>
  <si>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</si>
  <si>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</si>
  <si>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</si>
  <si>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</si>
  <si>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</si>
  <si>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</si>
  <si>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</si>
  <si>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</si>
  <si>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</si>
  <si>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</si>
  <si>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</si>
  <si>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</si>
  <si>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</si>
  <si>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</si>
  <si>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</si>
  <si>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</si>
  <si>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</si>
  <si>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</si>
  <si>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</si>
  <si>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</si>
  <si>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</si>
  <si>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</si>
  <si>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</si>
  <si>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</si>
  <si>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</si>
  <si>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</si>
  <si>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</si>
  <si>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</si>
  <si>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</si>
  <si>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</si>
  <si>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</si>
  <si>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</si>
  <si>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</si>
  <si>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</si>
  <si>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</si>
  <si>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</si>
  <si>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</si>
  <si>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</si>
  <si>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</si>
  <si>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</si>
  <si>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</si>
  <si>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</si>
  <si>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</si>
  <si>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</si>
  <si>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</si>
  <si>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</si>
  <si>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</si>
  <si>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</si>
  <si>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</si>
  <si>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</si>
  <si>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</si>
  <si>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</si>
  <si>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</si>
  <si>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</si>
  <si>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</si>
  <si>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</si>
  <si>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</si>
  <si>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</si>
  <si>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</si>
  <si>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</si>
  <si>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</si>
  <si>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</si>
  <si>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</si>
  <si>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</si>
  <si>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</si>
  <si>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</si>
  <si>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</si>
  <si>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</si>
  <si>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</si>
  <si>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</si>
  <si>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</si>
  <si>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</si>
  <si>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</si>
  <si>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</si>
  <si>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</si>
  <si>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</si>
  <si>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</si>
  <si>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</si>
  <si>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</si>
  <si>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</si>
  <si>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</si>
  <si>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</si>
  <si>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</si>
  <si>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</si>
  <si>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</si>
  <si>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</si>
  <si>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</si>
  <si>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</si>
  <si>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</si>
  <si>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</si>
  <si>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</si>
  <si>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</si>
  <si>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</si>
  <si>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</si>
  <si>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</si>
  <si>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</si>
  <si>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</si>
  <si>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</si>
  <si>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</si>
  <si>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</si>
  <si>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</si>
  <si>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</si>
  <si>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</si>
  <si>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</si>
  <si>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</si>
  <si>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</si>
  <si>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</si>
  <si>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</si>
  <si>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</si>
  <si>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</si>
  <si>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</si>
  <si>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</si>
  <si>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</si>
  <si>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</si>
  <si>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</si>
  <si>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</si>
  <si>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</si>
  <si>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</si>
  <si>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</si>
  <si>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</si>
  <si>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</si>
  <si>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</si>
  <si>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</si>
  <si>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</si>
  <si>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</si>
  <si>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</si>
  <si>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</si>
  <si>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</si>
  <si>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</si>
  <si>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</si>
  <si>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</si>
  <si>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</si>
  <si>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</si>
  <si>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</si>
  <si>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</si>
  <si>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</si>
  <si>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</si>
  <si>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</si>
  <si>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</si>
  <si>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</si>
  <si>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</si>
  <si>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</si>
  <si>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</si>
  <si>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</si>
  <si>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</si>
  <si>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</si>
  <si>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</si>
  <si>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</si>
  <si>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</si>
  <si>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</si>
  <si>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</si>
  <si>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</si>
  <si>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</si>
  <si>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</si>
  <si>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</si>
  <si>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</si>
  <si>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</si>
  <si>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</si>
  <si>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</si>
  <si>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</si>
  <si>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</si>
  <si>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</si>
  <si>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</si>
  <si>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</si>
  <si>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</si>
  <si>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</si>
  <si>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</si>
  <si>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</si>
  <si>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</si>
  <si>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</si>
  <si>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</si>
  <si>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</si>
  <si>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</si>
  <si>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</si>
  <si>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</si>
  <si>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</si>
  <si>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</si>
  <si>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</si>
  <si>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</si>
  <si>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</si>
  <si>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</si>
  <si>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</si>
  <si>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</si>
  <si>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</si>
  <si>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</si>
  <si>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</si>
  <si>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</si>
  <si>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</si>
  <si>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</si>
  <si>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</si>
  <si>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</si>
  <si>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</si>
  <si>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</si>
  <si>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</si>
  <si>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</si>
  <si>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</si>
  <si>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</si>
  <si>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</si>
  <si>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</si>
  <si>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</si>
  <si>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</si>
  <si>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</si>
  <si>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</si>
  <si>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</si>
  <si>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</si>
  <si>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</si>
  <si>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</si>
  <si>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</si>
  <si>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</si>
  <si>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</si>
  <si>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</si>
  <si>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</si>
  <si>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</si>
  <si>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</si>
  <si>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</si>
  <si>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</si>
  <si>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</si>
  <si>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</si>
  <si>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</si>
  <si>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</si>
  <si>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</si>
  <si>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</si>
  <si>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</si>
  <si>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</si>
  <si>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</si>
  <si>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</si>
  <si>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</si>
  <si>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</si>
  <si>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</si>
  <si>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</si>
  <si>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</si>
  <si>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</si>
  <si>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</si>
  <si>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</si>
  <si>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</si>
  <si>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</si>
  <si>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</si>
  <si>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</si>
  <si>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</si>
  <si>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</si>
  <si>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</si>
  <si>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</si>
  <si>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</si>
  <si>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</si>
  <si>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</si>
  <si>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</si>
  <si>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</si>
  <si>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</si>
  <si>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</si>
  <si>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</si>
  <si>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</si>
  <si>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</si>
  <si>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</si>
  <si>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</si>
  <si>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</si>
  <si>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</si>
  <si>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</si>
  <si>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</si>
  <si>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</si>
  <si>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</si>
  <si>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</si>
  <si>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</si>
  <si>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</si>
  <si>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</si>
  <si>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</si>
  <si>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</si>
  <si>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</si>
  <si>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</si>
  <si>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</si>
  <si>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</si>
  <si>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</si>
  <si>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</si>
  <si>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</si>
  <si>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</si>
  <si>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</si>
  <si>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</si>
  <si>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</si>
  <si>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</si>
  <si>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</si>
  <si>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</si>
  <si>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</si>
  <si>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</si>
  <si>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</si>
  <si>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</si>
  <si>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</si>
  <si>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</si>
  <si>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</si>
  <si>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</si>
  <si>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</si>
  <si>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</si>
  <si>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</si>
  <si>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</si>
  <si>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</si>
  <si>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</si>
  <si>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</si>
  <si>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</si>
  <si>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</si>
  <si>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</si>
  <si>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</si>
  <si>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</si>
  <si>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</si>
  <si>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</si>
  <si>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</si>
  <si>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</si>
  <si>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</si>
  <si>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</si>
  <si>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</si>
  <si>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</si>
  <si>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</si>
  <si>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</si>
  <si>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</si>
  <si>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</si>
  <si>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</si>
  <si>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</si>
  <si>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</si>
  <si>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</si>
  <si>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</si>
  <si>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</si>
  <si>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</si>
  <si>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</si>
  <si>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</si>
  <si>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</si>
  <si>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</si>
  <si>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</si>
  <si>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</si>
  <si>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</si>
  <si>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</si>
  <si>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</si>
  <si>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</si>
  <si>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</si>
  <si>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</si>
  <si>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</si>
  <si>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</si>
  <si>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</si>
  <si>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</si>
  <si>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</si>
  <si>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</si>
  <si>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</si>
  <si>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</si>
  <si>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</si>
  <si>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</si>
  <si>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</si>
  <si>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</si>
  <si>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</si>
  <si>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</si>
  <si>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</si>
  <si>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</si>
  <si>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</si>
  <si>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</si>
  <si>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</si>
  <si>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</si>
  <si>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</si>
  <si>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</si>
  <si>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</si>
  <si>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</si>
  <si>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</si>
  <si>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</si>
  <si>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</si>
  <si>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</si>
  <si>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</si>
  <si>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</si>
  <si>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</si>
  <si>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</si>
  <si>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</si>
  <si>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</si>
  <si>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</si>
  <si>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</si>
  <si>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</si>
  <si>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</si>
  <si>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</si>
  <si>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</si>
  <si>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</si>
  <si>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</si>
  <si>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</si>
  <si>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</si>
  <si>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</si>
  <si>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</si>
  <si>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</si>
  <si>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</si>
  <si>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</si>
  <si>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</si>
  <si>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</si>
  <si>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</si>
  <si>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</si>
  <si>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</si>
  <si>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</si>
  <si>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</si>
  <si>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</si>
  <si>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</si>
  <si>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</si>
  <si>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</si>
  <si>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</si>
  <si>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</si>
  <si>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</si>
  <si>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</si>
  <si>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</si>
  <si>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</si>
  <si>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</si>
  <si>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</si>
  <si>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</si>
  <si>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</si>
  <si>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</si>
  <si>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</si>
  <si>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</si>
  <si>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</si>
  <si>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</si>
  <si>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</si>
  <si>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</si>
  <si>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</si>
  <si>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</si>
  <si>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</si>
  <si>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</si>
  <si>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</si>
  <si>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</si>
  <si>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</si>
  <si>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</si>
  <si>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</si>
  <si>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</si>
  <si>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</si>
  <si>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</si>
  <si>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</si>
  <si>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</si>
  <si>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</si>
  <si>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</si>
  <si>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</si>
  <si>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</si>
  <si>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</si>
  <si>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</si>
  <si>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</si>
  <si>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</si>
  <si>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</si>
  <si>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</si>
  <si>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</si>
  <si>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</si>
  <si>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</si>
  <si>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</si>
  <si>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</si>
  <si>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</si>
  <si>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</si>
  <si>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</si>
  <si>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</si>
  <si>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</si>
  <si>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</si>
  <si>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</si>
  <si>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</si>
  <si>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</si>
  <si>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</si>
  <si>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</si>
  <si>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</si>
  <si>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</si>
  <si>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</si>
  <si>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</si>
  <si>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</si>
  <si>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</si>
  <si>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</si>
  <si>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</si>
  <si>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</si>
  <si>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</si>
  <si>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</si>
  <si>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</si>
  <si>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</si>
  <si>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</si>
  <si>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</si>
  <si>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</si>
  <si>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</si>
  <si>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</si>
  <si>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</si>
  <si>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</si>
  <si>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</si>
  <si>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</si>
  <si>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</si>
  <si>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</si>
  <si>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</si>
  <si>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</si>
  <si>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</si>
  <si>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</si>
  <si>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</si>
  <si>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</si>
  <si>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</si>
  <si>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</si>
  <si>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</si>
  <si>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</si>
  <si>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</si>
  <si>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</si>
  <si>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</si>
  <si>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</si>
  <si>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</si>
  <si>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</si>
  <si>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</si>
  <si>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</si>
  <si>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</si>
  <si>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</si>
  <si>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</si>
  <si>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</si>
  <si>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</si>
  <si>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</si>
  <si>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</si>
  <si>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</si>
  <si>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</si>
  <si>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</si>
  <si>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</si>
  <si>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</si>
  <si>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</si>
  <si>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</si>
  <si>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</si>
  <si>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</si>
  <si>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</si>
  <si>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</si>
  <si>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</si>
  <si>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</si>
  <si>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</si>
  <si>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</si>
  <si>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</si>
  <si>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</si>
  <si>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</si>
  <si>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</si>
  <si>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</si>
  <si>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</si>
  <si>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</si>
  <si>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</si>
  <si>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</si>
  <si>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</si>
  <si>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</si>
  <si>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</si>
  <si>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</si>
  <si>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</si>
  <si>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</si>
  <si>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</si>
  <si>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</si>
  <si>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</si>
  <si>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</si>
  <si>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</si>
  <si>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</si>
  <si>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</si>
  <si>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</si>
  <si>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</si>
  <si>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</si>
  <si>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</si>
  <si>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</si>
  <si>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</si>
  <si>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</si>
  <si>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</si>
  <si>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</si>
  <si>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</si>
  <si>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</si>
  <si>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</si>
  <si>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</si>
  <si>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</si>
  <si>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</si>
  <si>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</si>
  <si>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</si>
  <si>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</si>
  <si>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</si>
  <si>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</si>
  <si>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</si>
  <si>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</si>
  <si>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</si>
  <si>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</si>
  <si>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</si>
  <si>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</si>
  <si>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</si>
  <si>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</si>
  <si>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</si>
  <si>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</si>
  <si>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</si>
  <si>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</si>
  <si>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</si>
  <si>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</si>
  <si>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</si>
  <si>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</si>
  <si>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</si>
  <si>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</si>
  <si>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</si>
  <si>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</si>
  <si>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</si>
  <si>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</si>
  <si>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</si>
  <si>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</si>
  <si>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</si>
  <si>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</si>
  <si>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</si>
  <si>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</si>
  <si>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</si>
  <si>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</si>
  <si>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</si>
  <si>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</si>
  <si>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</si>
  <si>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</si>
  <si>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</si>
  <si>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</si>
  <si>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</si>
  <si>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</si>
  <si>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</si>
  <si>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</si>
  <si>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</si>
  <si>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</si>
  <si>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</si>
  <si>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</si>
  <si>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</si>
  <si>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</si>
  <si>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</si>
  <si>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</si>
  <si>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</si>
  <si>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</si>
  <si>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</si>
  <si>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</si>
  <si>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</si>
  <si>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</si>
  <si>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</si>
  <si>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</si>
  <si>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</si>
  <si>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</si>
  <si>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</si>
  <si>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</si>
  <si>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</si>
  <si>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</si>
  <si>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</si>
  <si>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</si>
  <si>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</si>
  <si>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</si>
  <si>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</si>
  <si>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</si>
  <si>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</si>
  <si>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</si>
  <si>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</si>
  <si>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</si>
  <si>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</si>
  <si>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</si>
  <si>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</si>
  <si>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</si>
  <si>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</si>
  <si>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</si>
  <si>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</si>
  <si>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</si>
  <si>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</si>
  <si>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</si>
  <si>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</si>
  <si>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</si>
  <si>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</si>
  <si>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</si>
  <si>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</si>
  <si>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</si>
  <si>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</si>
  <si>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</si>
  <si>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</si>
  <si>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</si>
  <si>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</si>
  <si>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</si>
  <si>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</si>
  <si>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</si>
  <si>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</si>
  <si>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</si>
  <si>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</si>
  <si>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</si>
  <si>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</si>
  <si>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</si>
  <si>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</si>
  <si>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</si>
  <si>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</si>
  <si>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</si>
  <si>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</si>
  <si>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</si>
  <si>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</si>
  <si>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</si>
  <si>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</si>
  <si>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</si>
  <si>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</si>
  <si>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</si>
  <si>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</si>
  <si>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</si>
  <si>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</si>
  <si>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</si>
  <si>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</si>
  <si>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</si>
  <si>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</si>
  <si>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</si>
  <si>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</si>
  <si>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</si>
  <si>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</si>
  <si>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</si>
  <si>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</si>
  <si>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</si>
  <si>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</si>
  <si>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</si>
  <si>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</si>
  <si>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</si>
  <si>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</si>
  <si>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</si>
  <si>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</si>
  <si>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</si>
  <si>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</si>
  <si>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</si>
  <si>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</si>
  <si>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</si>
  <si>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</si>
  <si>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</si>
  <si>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</si>
  <si>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</si>
  <si>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</si>
  <si>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</si>
  <si>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</si>
  <si>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</si>
  <si>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</si>
  <si>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</si>
  <si>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</si>
  <si>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</si>
  <si>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</si>
  <si>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</si>
  <si>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</si>
  <si>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</si>
  <si>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</si>
  <si>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</si>
  <si>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</si>
  <si>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</si>
  <si>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</si>
  <si>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</si>
  <si>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</si>
  <si>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</si>
  <si>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</si>
  <si>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</si>
  <si>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</si>
  <si>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</si>
  <si>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</si>
  <si>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</si>
  <si>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</si>
  <si>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</si>
  <si>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</si>
  <si>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</si>
  <si>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</si>
  <si>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</si>
  <si>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</si>
  <si>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</si>
  <si>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</si>
  <si>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</si>
  <si>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</si>
  <si>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</si>
  <si>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</si>
  <si>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</si>
  <si>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</si>
  <si>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</si>
  <si>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</si>
  <si>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</si>
  <si>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</si>
  <si>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</si>
  <si>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</si>
  <si>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</si>
  <si>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</si>
  <si>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</si>
  <si>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</si>
  <si>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</si>
  <si>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</si>
  <si>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</si>
  <si>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</si>
  <si>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</si>
  <si>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</si>
  <si>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</si>
  <si>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</si>
  <si>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</si>
  <si>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</si>
  <si>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</si>
  <si>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</si>
  <si>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</si>
  <si>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</si>
  <si>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</si>
  <si>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</si>
  <si>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</si>
  <si>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</si>
  <si>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</si>
  <si>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</si>
  <si>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</si>
  <si>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</si>
  <si>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</si>
  <si>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</si>
  <si>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</si>
  <si>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</si>
  <si>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</si>
  <si>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</si>
  <si>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</si>
  <si>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</si>
  <si>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</si>
  <si>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</si>
  <si>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</si>
  <si>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</si>
  <si>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</si>
  <si>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</si>
  <si>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</si>
  <si>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</si>
  <si>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</si>
  <si>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</si>
  <si>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</si>
  <si>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</si>
  <si>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</si>
  <si>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</si>
  <si>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</si>
  <si>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</si>
  <si>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</si>
  <si>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</si>
  <si>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</si>
  <si>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</si>
  <si>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</si>
  <si>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</si>
  <si>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</si>
  <si>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</si>
  <si>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</si>
  <si>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</si>
  <si>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</si>
  <si>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</si>
  <si>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</si>
  <si>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</si>
  <si>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</si>
  <si>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</si>
  <si>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</si>
  <si>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</si>
  <si>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</si>
  <si>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</si>
  <si>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</si>
  <si>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</si>
  <si>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</si>
  <si>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</si>
  <si>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</si>
  <si>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</si>
  <si>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</si>
  <si>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</si>
  <si>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</si>
  <si>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</si>
  <si>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</si>
  <si>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</si>
  <si>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</si>
  <si>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</si>
  <si>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</si>
  <si>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</si>
  <si>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</si>
  <si>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</si>
  <si>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</si>
  <si>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</si>
  <si>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</si>
  <si>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</si>
  <si>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</si>
  <si>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</si>
  <si>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</si>
  <si>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</si>
  <si>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</si>
  <si>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</si>
  <si>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</si>
  <si>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</si>
  <si>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</si>
  <si>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</si>
  <si>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</si>
  <si>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</si>
  <si>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</si>
  <si>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</si>
  <si>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</si>
  <si>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</si>
  <si>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</si>
  <si>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</si>
  <si>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</si>
  <si>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</si>
  <si>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</si>
  <si>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</si>
  <si>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</si>
  <si>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</si>
  <si>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</si>
  <si>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</si>
  <si>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</si>
  <si>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</si>
  <si>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</si>
  <si>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</si>
  <si>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</si>
  <si>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</si>
  <si>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</si>
  <si>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</si>
  <si>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</si>
  <si>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</si>
  <si>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</si>
  <si>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</si>
  <si>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</si>
  <si>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</si>
  <si>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</si>
  <si>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</si>
  <si>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</si>
  <si>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</si>
  <si>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</si>
  <si>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</si>
  <si>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</si>
  <si>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</si>
  <si>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</si>
  <si>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</si>
  <si>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</si>
  <si>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</si>
  <si>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</si>
  <si>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</si>
  <si>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</si>
  <si>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</si>
  <si>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</si>
  <si>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</si>
  <si>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</si>
  <si>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</si>
  <si>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</si>
  <si>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</si>
  <si>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</si>
  <si>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</si>
  <si>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</si>
  <si>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</si>
  <si>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</si>
  <si>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</si>
  <si>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</si>
  <si>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</si>
  <si>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</si>
  <si>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</si>
  <si>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</si>
  <si>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</si>
  <si>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</si>
  <si>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</si>
  <si>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</si>
  <si>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</si>
  <si>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</si>
  <si>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</si>
  <si>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</si>
  <si>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</si>
  <si>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</si>
  <si>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</si>
  <si>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</si>
  <si>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</si>
  <si>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</si>
  <si>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</si>
  <si>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</si>
  <si>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</si>
  <si>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</si>
  <si>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</si>
  <si>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</si>
  <si>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</si>
  <si>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</si>
  <si>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</si>
  <si>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</si>
  <si>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</si>
  <si>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</si>
  <si>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</si>
  <si>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</si>
  <si>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</si>
  <si>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</si>
  <si>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</si>
  <si>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</si>
  <si>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</si>
  <si>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</si>
  <si>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</si>
  <si>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</si>
  <si>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</si>
  <si>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</si>
  <si>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</si>
  <si>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</si>
  <si>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</si>
  <si>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</si>
  <si>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</si>
  <si>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</si>
  <si>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</si>
  <si>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</si>
  <si>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</si>
  <si>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</si>
  <si>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</si>
  <si>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</si>
  <si>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</si>
  <si>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</si>
  <si>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</si>
  <si>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</si>
  <si>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</si>
  <si>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</si>
  <si>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</si>
  <si>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</si>
  <si>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</si>
  <si>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</si>
  <si>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</si>
  <si>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</si>
  <si>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</si>
  <si>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</si>
  <si>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</si>
  <si>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</si>
  <si>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</si>
  <si>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</si>
  <si>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</si>
  <si>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</si>
  <si>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</si>
  <si>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</si>
  <si>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</si>
  <si>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</si>
  <si>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</si>
  <si>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</si>
  <si>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</si>
  <si>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</si>
  <si>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</si>
  <si>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</si>
  <si>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</si>
  <si>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</si>
  <si>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</si>
  <si>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</si>
  <si>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</si>
  <si>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</si>
  <si>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</si>
  <si>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</si>
  <si>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</si>
  <si>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</si>
  <si>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</si>
  <si>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</si>
  <si>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</si>
  <si>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</si>
  <si>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</si>
  <si>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</si>
  <si>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</si>
  <si>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</si>
  <si>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</si>
  <si>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</si>
  <si>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</si>
  <si>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</si>
  <si>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</si>
  <si>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</si>
  <si>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</si>
  <si>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</si>
  <si>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</si>
  <si>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</si>
  <si>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</si>
  <si>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</si>
  <si>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</si>
  <si>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</si>
  <si>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</si>
  <si>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</si>
  <si>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</si>
  <si>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</si>
  <si>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</si>
  <si>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</si>
  <si>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</si>
  <si>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</si>
  <si>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</si>
  <si>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</si>
  <si>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</si>
  <si>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</si>
  <si>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</si>
  <si>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</si>
  <si>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</si>
  <si>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</si>
  <si>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</si>
  <si>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</si>
  <si>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</si>
  <si>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</si>
  <si>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</si>
  <si>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</si>
  <si>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</si>
  <si>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</si>
  <si>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</si>
  <si>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</si>
  <si>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</si>
  <si>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</si>
  <si>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</si>
  <si>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</si>
  <si>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</si>
  <si>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</si>
  <si>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</si>
  <si>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</si>
  <si>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</si>
  <si>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</si>
  <si>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</si>
  <si>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</si>
  <si>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</si>
  <si>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</si>
  <si>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</si>
  <si>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</si>
  <si>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</si>
  <si>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</si>
  <si>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</si>
  <si>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</si>
  <si>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</si>
  <si>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</si>
  <si>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</si>
  <si>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</si>
  <si>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</si>
  <si>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</si>
  <si>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</si>
  <si>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</si>
  <si>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</si>
  <si>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</si>
  <si>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</si>
  <si>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</si>
  <si>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</si>
  <si>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</si>
  <si>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</si>
  <si>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</si>
  <si>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</si>
  <si>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</si>
  <si>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</si>
  <si>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</si>
  <si>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</si>
  <si>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</si>
  <si>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</si>
  <si>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</si>
  <si>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</si>
  <si>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</si>
  <si>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</si>
  <si>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</si>
  <si>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</si>
  <si>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</si>
  <si>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</si>
  <si>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</si>
  <si>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</si>
  <si>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</si>
  <si>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</si>
  <si>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</si>
  <si>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</si>
  <si>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</si>
  <si>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</si>
  <si>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</si>
  <si>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</si>
  <si>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</si>
  <si>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</si>
  <si>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</si>
  <si>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</si>
  <si>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</si>
  <si>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</si>
  <si>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</si>
  <si>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</si>
  <si>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</si>
  <si>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</si>
  <si>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</si>
  <si>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</si>
  <si>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</si>
  <si>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</si>
  <si>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</si>
  <si>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</si>
  <si>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</si>
  <si>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</si>
  <si>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</si>
  <si>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</si>
  <si>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</si>
  <si>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</si>
  <si>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</si>
  <si>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</si>
  <si>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</si>
  <si>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</si>
  <si>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</si>
  <si>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</si>
  <si>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</si>
  <si>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</si>
  <si>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</si>
  <si>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</si>
  <si>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</si>
  <si>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</si>
  <si>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</si>
  <si>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</si>
  <si>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</si>
  <si>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</si>
  <si>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</si>
  <si>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</si>
  <si>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</si>
  <si>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</si>
  <si>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</si>
  <si>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</si>
  <si>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</si>
  <si>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</si>
  <si>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</si>
  <si>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</si>
  <si>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</si>
  <si>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</si>
  <si>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</si>
  <si>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</si>
  <si>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</si>
  <si>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</si>
  <si>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</si>
  <si>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</si>
  <si>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</si>
  <si>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</si>
  <si>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</si>
  <si>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</si>
  <si>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</si>
  <si>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</si>
  <si>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</si>
  <si>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</si>
  <si>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</si>
  <si>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</si>
  <si>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</si>
  <si>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</si>
  <si>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</si>
  <si>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</si>
  <si>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</si>
  <si>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</si>
  <si>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</si>
  <si>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</si>
  <si>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</si>
  <si>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</si>
  <si>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</si>
  <si>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</si>
  <si>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</si>
  <si>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</si>
  <si>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</si>
  <si>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</si>
  <si>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</si>
  <si>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</si>
  <si>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</si>
  <si>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</si>
  <si>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</si>
  <si>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</si>
  <si>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</si>
  <si>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</si>
  <si>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</si>
  <si>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</si>
  <si>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</si>
  <si>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</si>
  <si>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</si>
  <si>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</si>
  <si>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</si>
  <si>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</si>
  <si>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</si>
  <si>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</si>
  <si>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</si>
  <si>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</si>
  <si>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</si>
  <si>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</si>
  <si>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</si>
  <si>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</si>
  <si>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</si>
  <si>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</si>
  <si>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</si>
  <si>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</si>
  <si>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</si>
  <si>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</si>
  <si>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</si>
  <si>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</si>
  <si>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</si>
  <si>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</si>
  <si>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</si>
  <si>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</si>
  <si>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</si>
  <si>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</si>
  <si>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</si>
  <si>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</si>
  <si>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</si>
  <si>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</si>
  <si>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</si>
  <si>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</si>
  <si>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</si>
  <si>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</si>
  <si>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</si>
  <si>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</si>
  <si>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</si>
  <si>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</si>
  <si>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</si>
  <si>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</si>
  <si>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</si>
  <si>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</si>
  <si>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</si>
  <si>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</si>
  <si>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</si>
  <si>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</si>
  <si>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</si>
  <si>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</si>
  <si>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</si>
  <si>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</si>
  <si>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</si>
  <si>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</si>
  <si>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</si>
  <si>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</si>
  <si>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</si>
  <si>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</si>
  <si>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</si>
  <si>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</si>
  <si>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</si>
  <si>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</si>
  <si>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</si>
  <si>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</si>
  <si>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</si>
  <si>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</si>
  <si>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</si>
  <si>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</si>
  <si>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</si>
  <si>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</si>
  <si>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</si>
  <si>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</si>
  <si>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</si>
  <si>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</si>
  <si>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</si>
  <si>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</si>
  <si>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</si>
  <si>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</si>
  <si>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</si>
  <si>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</si>
  <si>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</si>
  <si>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</si>
  <si>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</si>
  <si>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</si>
  <si>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</si>
  <si>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</si>
  <si>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</si>
  <si>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</si>
  <si>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</si>
  <si>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</si>
  <si>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</si>
  <si>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</si>
  <si>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</si>
  <si>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</si>
  <si>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</si>
  <si>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</si>
  <si>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</si>
  <si>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</si>
  <si>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</si>
  <si>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</si>
  <si>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</si>
  <si>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</si>
  <si>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</si>
  <si>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</si>
  <si>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</si>
  <si>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</si>
  <si>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</si>
  <si>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</si>
  <si>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</si>
  <si>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</si>
  <si>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</si>
  <si>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</si>
  <si>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</si>
  <si>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</si>
  <si>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</si>
  <si>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</si>
  <si>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</si>
  <si>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</si>
  <si>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</si>
  <si>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</si>
  <si>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</si>
  <si>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</si>
  <si>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</si>
  <si>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</si>
  <si>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</si>
  <si>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</si>
  <si>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</si>
  <si>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</si>
  <si>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</si>
  <si>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</si>
  <si>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</si>
  <si>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</si>
  <si>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</si>
  <si>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</si>
  <si>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</si>
  <si>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</si>
  <si>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</si>
  <si>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</si>
  <si>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</si>
  <si>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</si>
  <si>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</si>
  <si>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</si>
  <si>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</si>
  <si>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</si>
  <si>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</si>
  <si>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</si>
  <si>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</si>
  <si>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</si>
  <si>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</si>
  <si>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</si>
  <si>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</si>
  <si>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</si>
  <si>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</si>
  <si>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</si>
  <si>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</si>
  <si>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</si>
  <si>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</si>
  <si>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</si>
  <si>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</si>
  <si>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</si>
  <si>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</si>
  <si>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</si>
  <si>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</si>
  <si>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</si>
  <si>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</si>
  <si>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</si>
  <si>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</si>
  <si>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</si>
  <si>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</si>
  <si>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</si>
  <si>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</si>
  <si>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</si>
  <si>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</si>
  <si>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</si>
  <si>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</si>
  <si>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</si>
  <si>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</si>
  <si>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</si>
  <si>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</si>
  <si>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</si>
  <si>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</si>
  <si>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</si>
  <si>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</si>
  <si>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</si>
  <si>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</si>
  <si>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</si>
  <si>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</si>
  <si>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</si>
  <si>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</si>
  <si>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</si>
  <si>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</si>
  <si>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</si>
  <si>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</si>
  <si>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</si>
  <si>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</si>
  <si>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</si>
  <si>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</si>
  <si>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</si>
  <si>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</si>
  <si>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</si>
  <si>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</si>
  <si>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</si>
  <si>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</si>
  <si>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</si>
  <si>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</si>
  <si>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</si>
  <si>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</si>
  <si>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</si>
  <si>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</si>
  <si>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</si>
  <si>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</si>
  <si>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</si>
  <si>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</si>
  <si>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</si>
  <si>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</si>
  <si>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</si>
  <si>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</si>
  <si>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</si>
  <si>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</si>
  <si>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</si>
  <si>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</si>
  <si>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</si>
  <si>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</si>
  <si>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</si>
  <si>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</si>
  <si>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</si>
  <si>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</si>
  <si>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</si>
  <si>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</si>
  <si>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</si>
  <si>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</si>
  <si>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</si>
  <si>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</si>
  <si>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</si>
  <si>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</si>
  <si>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</si>
  <si>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</si>
  <si>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</si>
  <si>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</si>
  <si>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</si>
  <si>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</si>
  <si>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</si>
  <si>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</si>
  <si>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</si>
  <si>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</si>
  <si>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</si>
  <si>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</si>
  <si>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</si>
  <si>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</si>
  <si>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</si>
  <si>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</si>
  <si>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</si>
  <si>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</si>
  <si>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</si>
  <si>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</si>
  <si>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</si>
  <si>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</si>
  <si>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</si>
  <si>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</si>
  <si>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</si>
  <si>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</si>
  <si>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</si>
  <si>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</si>
  <si>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</si>
  <si>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</si>
  <si>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</si>
  <si>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</si>
  <si>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</si>
  <si>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</si>
  <si>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</si>
  <si>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</si>
  <si>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</si>
  <si>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</si>
  <si>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</si>
  <si>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</si>
  <si>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</si>
  <si>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</si>
  <si>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</si>
  <si>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</si>
  <si>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</si>
  <si>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</si>
  <si>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</si>
  <si>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</si>
  <si>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</si>
  <si>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</si>
  <si>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</si>
  <si>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</si>
  <si>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</si>
  <si>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</si>
  <si>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</si>
  <si>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</si>
  <si>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</si>
  <si>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</si>
  <si>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</si>
  <si>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</si>
  <si>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</si>
  <si>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</si>
  <si>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</si>
  <si>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</si>
  <si>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</si>
  <si>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</si>
  <si>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</si>
  <si>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</si>
  <si>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</si>
  <si>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</si>
  <si>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</si>
  <si>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</si>
  <si>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</si>
  <si>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</si>
  <si>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</si>
  <si>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</si>
  <si>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</si>
  <si>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</si>
  <si>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</si>
  <si>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</si>
  <si>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</si>
  <si>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</si>
  <si>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</si>
  <si>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</si>
  <si>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</si>
  <si>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</si>
  <si>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</si>
  <si>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</si>
  <si>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</si>
  <si>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</si>
  <si>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</si>
  <si>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</si>
  <si>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</si>
  <si>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</si>
  <si>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</si>
  <si>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</si>
  <si>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</si>
  <si>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</si>
  <si>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</si>
  <si>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</si>
  <si>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</si>
  <si>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</si>
  <si>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</si>
  <si>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</si>
  <si>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</si>
  <si>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</si>
  <si>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</si>
  <si>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</si>
  <si>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</si>
  <si>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</si>
  <si>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</si>
  <si>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</si>
  <si>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</si>
  <si>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</si>
  <si>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</si>
  <si>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</si>
  <si>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</si>
  <si>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</si>
  <si>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</si>
  <si>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</si>
  <si>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</si>
  <si>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</si>
  <si>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</si>
  <si>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</si>
  <si>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</si>
  <si>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</si>
  <si>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</si>
  <si>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</si>
  <si>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</si>
  <si>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</si>
  <si>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</si>
  <si>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</si>
  <si>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</si>
  <si>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</si>
  <si>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</si>
  <si>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</si>
  <si>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</si>
  <si>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</si>
  <si>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</si>
  <si>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</si>
  <si>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</si>
  <si>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</si>
  <si>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</si>
  <si>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</si>
  <si>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</si>
  <si>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</si>
  <si>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</si>
  <si>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</si>
  <si>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</si>
  <si>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</si>
  <si>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</si>
  <si>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</si>
  <si>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</si>
  <si>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</si>
  <si>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</si>
  <si>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</si>
  <si>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</si>
  <si>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</si>
  <si>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</si>
  <si>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</si>
  <si>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</si>
  <si>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</si>
  <si>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</si>
  <si>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</si>
  <si>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</si>
  <si>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</si>
  <si>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</si>
  <si>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</si>
  <si>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</si>
  <si>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</si>
  <si>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</si>
  <si>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</si>
  <si>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</si>
  <si>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</si>
  <si>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</si>
  <si>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</si>
  <si>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</si>
  <si>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</si>
  <si>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</si>
  <si>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</si>
  <si>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</si>
  <si>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</si>
  <si>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</si>
  <si>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</si>
  <si>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</si>
  <si>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</si>
  <si>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</si>
  <si>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</si>
  <si>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</si>
  <si>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</si>
  <si>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</si>
  <si>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</si>
  <si>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</si>
  <si>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</si>
  <si>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</si>
  <si>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</si>
  <si>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</si>
  <si>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</si>
  <si>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</si>
  <si>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</si>
  <si>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</si>
  <si>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</si>
  <si>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</si>
  <si>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</si>
  <si>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</si>
  <si>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</si>
  <si>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</si>
  <si>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</si>
  <si>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</si>
  <si>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</si>
  <si>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</si>
  <si>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</si>
  <si>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</si>
  <si>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</si>
  <si>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</si>
  <si>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</si>
  <si>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</si>
  <si>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</si>
  <si>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</si>
  <si>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</si>
  <si>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</si>
  <si>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</si>
  <si>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</si>
  <si>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</si>
  <si>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</si>
  <si>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</si>
  <si>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</si>
  <si>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</si>
  <si>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</si>
  <si>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</si>
  <si>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</si>
  <si>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</si>
  <si>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</si>
  <si>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</si>
  <si>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</si>
  <si>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</si>
  <si>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</si>
  <si>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</si>
  <si>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</si>
  <si>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</si>
  <si>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</si>
  <si>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</si>
  <si>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</si>
  <si>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</si>
  <si>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</si>
  <si>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</si>
  <si>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</si>
  <si>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</si>
  <si>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</si>
  <si>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</si>
  <si>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</si>
  <si>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</si>
  <si>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</si>
  <si>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</si>
  <si>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</si>
  <si>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</si>
  <si>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</si>
  <si>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</si>
  <si>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</si>
  <si>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</si>
  <si>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</si>
  <si>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</si>
  <si>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</si>
  <si>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</si>
  <si>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</si>
  <si>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</si>
  <si>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</si>
  <si>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</si>
  <si>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</si>
  <si>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</si>
  <si>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</si>
  <si>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</si>
  <si>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</si>
  <si>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</si>
  <si>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</si>
  <si>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</si>
  <si>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</si>
  <si>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</si>
  <si>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</si>
  <si>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</si>
  <si>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</si>
  <si>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</si>
  <si>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</si>
  <si>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</si>
  <si>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</si>
  <si>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</si>
  <si>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</si>
  <si>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</si>
  <si>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</si>
  <si>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</si>
  <si>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</si>
  <si>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</si>
  <si>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</si>
  <si>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</si>
  <si>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</si>
  <si>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</si>
  <si>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</si>
  <si>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</si>
  <si>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</si>
  <si>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</si>
  <si>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</si>
  <si>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</si>
  <si>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</si>
  <si>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</si>
  <si>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</si>
  <si>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</si>
  <si>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</si>
  <si>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</si>
  <si>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</si>
  <si>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</si>
  <si>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</si>
  <si>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</si>
  <si>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</si>
  <si>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</si>
  <si>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</si>
  <si>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</si>
  <si>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</si>
  <si>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</si>
  <si>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</si>
  <si>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</si>
  <si>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</si>
  <si>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</si>
  <si>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</si>
  <si>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</si>
  <si>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</si>
  <si>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</si>
  <si>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</si>
  <si>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</si>
  <si>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</si>
  <si>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</si>
  <si>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</si>
  <si>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</si>
  <si>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</si>
  <si>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</si>
  <si>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</si>
  <si>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</si>
  <si>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</si>
  <si>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</si>
  <si>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</si>
  <si>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</si>
  <si>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</si>
  <si>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</si>
  <si>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</si>
  <si>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</si>
  <si>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</si>
  <si>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</si>
  <si>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</si>
  <si>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</si>
  <si>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</si>
  <si>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</si>
  <si>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</si>
  <si>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</si>
  <si>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</si>
  <si>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</si>
  <si>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</si>
  <si>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</si>
  <si>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</si>
  <si>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</si>
  <si>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</si>
  <si>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</si>
  <si>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</si>
  <si>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</si>
  <si>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</si>
  <si>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</si>
  <si>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</si>
  <si>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</si>
  <si>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</si>
  <si>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</si>
  <si>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</si>
  <si>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</si>
  <si>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</si>
  <si>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</si>
  <si>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</si>
  <si>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</si>
  <si>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</si>
  <si>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</si>
  <si>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</si>
  <si>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</si>
  <si>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</si>
  <si>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</si>
  <si>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</si>
  <si>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</si>
  <si>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</si>
  <si>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</si>
  <si>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</si>
  <si>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</si>
  <si>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</si>
  <si>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</si>
  <si>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</si>
  <si>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</si>
  <si>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</si>
  <si>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</si>
  <si>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</si>
  <si>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</si>
  <si>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</si>
  <si>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</si>
  <si>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</si>
  <si>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</si>
  <si>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</si>
  <si>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</si>
  <si>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</si>
  <si>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</si>
  <si>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</si>
  <si>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</si>
  <si>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</si>
  <si>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</si>
  <si>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</si>
  <si>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</si>
  <si>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</si>
  <si>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</si>
  <si>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</si>
  <si>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</si>
  <si>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</si>
  <si>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</si>
  <si>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</si>
  <si>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</si>
  <si>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</si>
  <si>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</si>
  <si>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</si>
  <si>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</si>
  <si>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</si>
  <si>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</si>
  <si>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</si>
  <si>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</si>
  <si>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</si>
  <si>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</si>
  <si>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</si>
  <si>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</si>
  <si>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</si>
  <si>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</si>
  <si>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</si>
  <si>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</si>
  <si>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</si>
  <si>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</si>
  <si>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</si>
  <si>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</si>
  <si>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</si>
  <si>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</si>
  <si>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</si>
  <si>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</si>
  <si>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</si>
  <si>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</si>
  <si>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</si>
  <si>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</si>
  <si>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</si>
  <si>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</si>
  <si>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</si>
  <si>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</si>
  <si>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</si>
  <si>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</si>
  <si>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</si>
  <si>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</si>
  <si>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</si>
  <si>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</si>
  <si>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</si>
  <si>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</si>
  <si>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</si>
  <si>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</si>
  <si>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</si>
  <si>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</si>
  <si>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</si>
  <si>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</si>
  <si>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</si>
  <si>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</si>
  <si>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</si>
  <si>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</si>
  <si>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</si>
  <si>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</si>
  <si>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</si>
  <si>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</si>
  <si>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</si>
  <si>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</si>
  <si>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</si>
  <si>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</si>
  <si>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</si>
  <si>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</si>
  <si>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</si>
  <si>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</si>
  <si>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</si>
  <si>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</si>
  <si>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</si>
  <si>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</si>
  <si>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</si>
  <si>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</si>
  <si>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</si>
  <si>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</si>
  <si>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</si>
  <si>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</si>
  <si>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</si>
  <si>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</si>
  <si>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</si>
  <si>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</si>
  <si>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</si>
  <si>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</si>
  <si>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</si>
  <si>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</si>
  <si>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</si>
  <si>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</si>
  <si>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</si>
  <si>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</si>
  <si>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</si>
  <si>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</si>
  <si>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</si>
  <si>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</si>
  <si>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</si>
  <si>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</si>
  <si>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</si>
  <si>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</si>
  <si>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</si>
  <si>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</si>
  <si>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</si>
  <si>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</si>
  <si>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</si>
  <si>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</si>
  <si>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</si>
  <si>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</si>
  <si>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</si>
  <si>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</si>
  <si>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</si>
  <si>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</si>
  <si>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</si>
  <si>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</si>
  <si>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</si>
  <si>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</si>
  <si>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</si>
  <si>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</si>
  <si>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</si>
  <si>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</si>
  <si>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</si>
  <si>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</si>
  <si>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</si>
  <si>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</si>
  <si>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</si>
  <si>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</si>
  <si>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</si>
  <si>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</si>
  <si>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</si>
  <si>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</si>
  <si>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</si>
  <si>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</si>
  <si>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</si>
  <si>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</si>
  <si>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</si>
  <si>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</si>
  <si>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</si>
  <si>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</si>
  <si>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</si>
  <si>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</si>
  <si>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</si>
  <si>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</si>
  <si>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</si>
  <si>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</si>
  <si>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</si>
  <si>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</si>
  <si>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</si>
  <si>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</si>
  <si>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</si>
  <si>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</si>
  <si>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</si>
  <si>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</si>
  <si>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</si>
  <si>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</si>
  <si>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</si>
  <si>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</si>
  <si>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</si>
  <si>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</si>
  <si>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</si>
  <si>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</si>
  <si>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</si>
  <si>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</si>
  <si>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</si>
  <si>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</si>
  <si>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</si>
  <si>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</si>
  <si>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</si>
  <si>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</si>
  <si>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</si>
  <si>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</si>
  <si>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</si>
  <si>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</si>
  <si>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</si>
  <si>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</si>
  <si>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</si>
  <si>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</si>
  <si>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</si>
  <si>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</si>
  <si>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</si>
  <si>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</si>
  <si>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</si>
  <si>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</si>
  <si>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</si>
  <si>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</si>
  <si>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</si>
  <si>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</si>
  <si>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</si>
  <si>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</si>
  <si>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</si>
  <si>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</si>
  <si>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</si>
  <si>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</si>
  <si>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</si>
  <si>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</si>
  <si>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</si>
  <si>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</si>
  <si>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</si>
  <si>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</si>
  <si>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</si>
  <si>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</si>
  <si>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</si>
  <si>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</si>
  <si>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</si>
  <si>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</si>
  <si>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</si>
  <si>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</si>
  <si>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</si>
  <si>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</si>
  <si>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</si>
  <si>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</si>
  <si>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</si>
  <si>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</si>
  <si>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</si>
  <si>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</si>
  <si>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</si>
  <si>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</si>
  <si>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</si>
  <si>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</si>
  <si>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</si>
  <si>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</si>
  <si>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</si>
  <si>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</si>
  <si>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</si>
  <si>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</si>
  <si>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</si>
  <si>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</si>
  <si>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</si>
  <si>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</si>
  <si>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</si>
  <si>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</si>
  <si>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</si>
  <si>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</si>
  <si>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</si>
  <si>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</si>
  <si>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</si>
  <si>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</si>
  <si>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</si>
  <si>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</si>
  <si>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</si>
  <si>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</si>
  <si>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</si>
  <si>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</si>
  <si>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</si>
  <si>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</si>
  <si>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</si>
  <si>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</si>
  <si>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</si>
  <si>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</si>
  <si>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</si>
  <si>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</si>
  <si>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</si>
  <si>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</si>
  <si>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</si>
  <si>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</si>
  <si>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</si>
  <si>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</si>
  <si>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</si>
  <si>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</si>
  <si>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</si>
  <si>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</si>
  <si>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</si>
  <si>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</si>
  <si>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</si>
  <si>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</si>
  <si>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</si>
  <si>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</si>
  <si>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</si>
  <si>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</si>
  <si>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</si>
  <si>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</si>
  <si>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</si>
  <si>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</si>
  <si>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</si>
  <si>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</si>
  <si>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</si>
  <si>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</si>
  <si>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</si>
  <si>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</si>
  <si>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</si>
  <si>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</si>
  <si>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</si>
  <si>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</si>
  <si>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</si>
  <si>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</si>
  <si>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</si>
  <si>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</si>
  <si>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</si>
  <si>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</si>
  <si>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</si>
  <si>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</si>
  <si>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</si>
  <si>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</si>
  <si>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</si>
  <si>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</si>
  <si>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</si>
  <si>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</si>
  <si>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</si>
  <si>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</si>
  <si>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</si>
  <si>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</si>
  <si>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</si>
  <si>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</si>
  <si>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</si>
  <si>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</si>
  <si>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</si>
  <si>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</si>
  <si>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</si>
  <si>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</si>
  <si>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</si>
  <si>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</si>
  <si>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</si>
  <si>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</si>
  <si>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</si>
  <si>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</si>
  <si>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</si>
  <si>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</si>
  <si>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</si>
  <si>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</si>
  <si>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</si>
  <si>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</si>
  <si>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</si>
  <si>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</si>
  <si>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</si>
  <si>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</si>
  <si>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</si>
  <si>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</si>
  <si>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</si>
  <si>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</si>
  <si>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</si>
  <si>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</si>
  <si>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</si>
  <si>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</si>
  <si>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</si>
  <si>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</si>
  <si>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</si>
  <si>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</si>
  <si>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</si>
  <si>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</si>
  <si>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</si>
  <si>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</si>
  <si>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</si>
  <si>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</si>
  <si>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</si>
  <si>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</si>
  <si>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</si>
  <si>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</si>
  <si>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</si>
  <si>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</si>
  <si>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</si>
  <si>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</si>
  <si>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</si>
  <si>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</si>
  <si>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</si>
  <si>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</si>
  <si>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</si>
  <si>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</si>
  <si>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</si>
  <si>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</si>
  <si>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</si>
  <si>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</si>
  <si>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</si>
  <si>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</si>
  <si>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</si>
  <si>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</si>
  <si>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</si>
  <si>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</si>
  <si>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</si>
  <si>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</si>
  <si>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</si>
  <si>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</si>
  <si>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</si>
  <si>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</si>
  <si>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</si>
  <si>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</si>
  <si>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</si>
  <si>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</si>
  <si>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</si>
  <si>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</si>
  <si>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</si>
  <si>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</si>
  <si>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</si>
  <si>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</si>
  <si>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</si>
  <si>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</si>
  <si>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</si>
  <si>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</si>
  <si>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</si>
  <si>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</si>
  <si>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</si>
  <si>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</si>
  <si>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</si>
  <si>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</si>
  <si>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</si>
  <si>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</si>
  <si>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</si>
  <si>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</si>
  <si>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</si>
  <si>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</si>
  <si>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</si>
  <si>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</si>
  <si>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</si>
  <si>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</si>
  <si>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</si>
  <si>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</si>
  <si>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</si>
  <si>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</si>
  <si>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</si>
  <si>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</si>
  <si>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</si>
  <si>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</si>
  <si>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</si>
  <si>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</si>
  <si>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</si>
  <si>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</si>
  <si>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</si>
  <si>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</si>
  <si>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</si>
  <si>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</si>
  <si>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</si>
  <si>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</si>
  <si>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</si>
  <si>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</si>
  <si>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</si>
  <si>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</si>
  <si>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</si>
  <si>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</si>
  <si>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</si>
  <si>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</si>
  <si>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</si>
  <si>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</si>
  <si>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</si>
  <si>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</si>
  <si>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</si>
  <si>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</si>
  <si>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</si>
  <si>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</si>
  <si>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</si>
  <si>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</si>
  <si>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</si>
  <si>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</si>
  <si>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</si>
  <si>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</si>
  <si>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</si>
  <si>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</si>
  <si>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</si>
  <si>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</si>
  <si>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</si>
  <si>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</si>
  <si>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</si>
  <si>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</si>
  <si>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</si>
  <si>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</si>
  <si>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</si>
  <si>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</si>
  <si>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</si>
  <si>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</si>
  <si>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</si>
  <si>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</si>
  <si>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</si>
  <si>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</si>
  <si>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</si>
  <si>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</si>
  <si>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</si>
  <si>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</si>
  <si>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</si>
  <si>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</si>
  <si>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</si>
  <si>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</si>
  <si>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</si>
  <si>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</si>
  <si>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</si>
  <si>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</si>
  <si>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</si>
  <si>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</si>
  <si>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</si>
  <si>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</si>
  <si>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</si>
  <si>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</si>
  <si>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</si>
  <si>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</si>
  <si>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</si>
  <si>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</si>
  <si>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</si>
  <si>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</si>
  <si>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</si>
  <si>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</si>
  <si>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</si>
  <si>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</si>
  <si>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</si>
  <si>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</si>
  <si>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</si>
  <si>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</si>
  <si>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</si>
  <si>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</si>
  <si>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</si>
  <si>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</si>
  <si>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</si>
  <si>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</si>
  <si>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</si>
  <si>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</si>
  <si>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</si>
  <si>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</si>
  <si>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</si>
  <si>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</si>
  <si>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</si>
  <si>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</si>
  <si>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</si>
  <si>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</si>
  <si>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</si>
  <si>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</si>
  <si>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</si>
  <si>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</si>
  <si>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</si>
  <si>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</si>
  <si>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</si>
  <si>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</si>
  <si>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</si>
  <si>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</si>
  <si>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</si>
  <si>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</si>
  <si>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</si>
  <si>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</si>
  <si>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</si>
  <si>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</si>
  <si>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</si>
  <si>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</si>
  <si>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</si>
  <si>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</si>
  <si>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</si>
  <si>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</si>
  <si>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</si>
  <si>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</si>
  <si>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</si>
  <si>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</si>
  <si>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</si>
  <si>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</si>
  <si>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</si>
  <si>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</si>
  <si>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</si>
  <si>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</si>
  <si>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</si>
  <si>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</si>
  <si>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</si>
  <si>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</si>
  <si>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</si>
  <si>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</si>
  <si>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</si>
  <si>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</si>
  <si>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</si>
  <si>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</si>
  <si>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</si>
  <si>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</si>
  <si>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</si>
  <si>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</si>
  <si>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</si>
  <si>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</si>
  <si>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</si>
  <si>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</si>
  <si>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</si>
  <si>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</si>
  <si>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</si>
  <si>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</si>
  <si>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</si>
  <si>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</si>
  <si>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</si>
  <si>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</si>
  <si>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</si>
  <si>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</si>
  <si>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</si>
  <si>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</si>
  <si>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</si>
  <si>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</si>
  <si>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</si>
  <si>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</si>
  <si>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</si>
  <si>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</si>
  <si>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</si>
  <si>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</si>
  <si>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</si>
  <si>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</si>
  <si>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</si>
  <si>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</si>
  <si>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</si>
  <si>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</si>
  <si>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</si>
  <si>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</si>
  <si>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</si>
  <si>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</si>
  <si>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</si>
  <si>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</si>
  <si>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</si>
  <si>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</si>
  <si>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</si>
  <si>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</si>
  <si>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</si>
  <si>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</si>
  <si>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</si>
  <si>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</si>
  <si>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</si>
  <si>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</si>
  <si>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</si>
  <si>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</si>
  <si>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</si>
  <si>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</si>
  <si>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</si>
  <si>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</si>
  <si>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</si>
  <si>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</si>
  <si>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</si>
  <si>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</si>
  <si>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</si>
  <si>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</si>
  <si>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</si>
  <si>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</si>
  <si>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</si>
  <si>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</si>
  <si>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</si>
  <si>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</si>
  <si>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</si>
  <si>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</si>
  <si>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</si>
  <si>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</si>
  <si>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</si>
  <si>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</si>
  <si>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</si>
  <si>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</si>
  <si>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</si>
  <si>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</si>
  <si>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</si>
  <si>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</si>
  <si>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</si>
  <si>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</si>
  <si>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</si>
  <si>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</si>
  <si>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</si>
  <si>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</si>
  <si>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</si>
  <si>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</si>
  <si>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</si>
  <si>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</si>
  <si>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</si>
  <si>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</si>
  <si>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</si>
  <si>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</si>
  <si>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</si>
  <si>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</si>
  <si>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</si>
  <si>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</si>
  <si>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</si>
  <si>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</si>
  <si>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</si>
  <si>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</si>
  <si>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</si>
  <si>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</si>
  <si>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</si>
  <si>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</si>
  <si>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</si>
  <si>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</si>
  <si>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</si>
  <si>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</si>
  <si>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</si>
  <si>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</si>
  <si>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</si>
  <si>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</si>
  <si>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</si>
  <si>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</si>
  <si>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</si>
  <si>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</si>
  <si>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</si>
  <si>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</si>
  <si>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</si>
  <si>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</si>
  <si>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</si>
  <si>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</si>
  <si>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</si>
  <si>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</si>
  <si>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</si>
  <si>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</si>
  <si>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</si>
  <si>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</si>
  <si>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</si>
  <si>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</si>
  <si>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</si>
  <si>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</si>
  <si>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</si>
  <si>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</si>
  <si>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</si>
  <si>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</si>
  <si>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</si>
  <si>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</si>
  <si>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</si>
  <si>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</si>
  <si>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</si>
  <si>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</si>
  <si>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</si>
  <si>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</si>
  <si>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</si>
  <si>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</si>
  <si>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</si>
  <si>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</si>
  <si>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</si>
  <si>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</si>
  <si>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</si>
  <si>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</si>
  <si>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</si>
  <si>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</si>
  <si>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</si>
  <si>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</si>
  <si>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</si>
  <si>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</si>
  <si>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</si>
  <si>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</si>
  <si>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</si>
  <si>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</si>
  <si>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</si>
  <si>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</si>
  <si>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</si>
  <si>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</si>
  <si>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</si>
  <si>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</si>
  <si>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</si>
  <si>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</si>
  <si>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</si>
  <si>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</si>
  <si>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</si>
  <si>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</si>
  <si>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</si>
  <si>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</si>
  <si>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</si>
  <si>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</si>
  <si>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</si>
  <si>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</si>
  <si>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</si>
  <si>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</si>
  <si>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</si>
  <si>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</si>
  <si>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</si>
  <si>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</si>
  <si>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</si>
  <si>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</si>
  <si>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</si>
  <si>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</si>
  <si>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</si>
  <si>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</si>
  <si>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</si>
  <si>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</si>
  <si>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</si>
  <si>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</si>
  <si>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</si>
  <si>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</si>
  <si>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</si>
  <si>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</si>
  <si>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</si>
  <si>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</si>
  <si>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</si>
  <si>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</si>
  <si>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</si>
  <si>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</si>
  <si>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</si>
  <si>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</si>
  <si>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</si>
  <si>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</si>
  <si>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</si>
  <si>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</si>
  <si>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</si>
  <si>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</si>
  <si>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</si>
  <si>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</si>
  <si>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</si>
  <si>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</si>
  <si>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</si>
  <si>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</si>
  <si>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</si>
  <si>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</si>
  <si>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</si>
  <si>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</si>
  <si>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</si>
  <si>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</si>
  <si>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</si>
  <si>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</si>
  <si>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</si>
  <si>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</si>
  <si>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</si>
  <si>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</si>
  <si>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</si>
  <si>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</si>
  <si>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</si>
  <si>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</si>
  <si>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</si>
  <si>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</si>
  <si>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</si>
  <si>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</si>
  <si>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</si>
  <si>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</si>
  <si>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</si>
  <si>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</si>
  <si>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</si>
  <si>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</si>
  <si>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</si>
  <si>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</si>
  <si>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</si>
  <si>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</si>
  <si>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</si>
  <si>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</si>
  <si>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</si>
  <si>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</si>
  <si>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</si>
  <si>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</si>
  <si>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</si>
  <si>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</si>
  <si>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</si>
  <si>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</si>
  <si>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</si>
  <si>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</si>
  <si>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</si>
  <si>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</si>
  <si>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</si>
  <si>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</si>
  <si>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</si>
  <si>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</si>
  <si>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</si>
  <si>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</si>
  <si>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</si>
  <si>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</si>
  <si>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</si>
  <si>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</si>
  <si>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</si>
  <si>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</si>
  <si>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</si>
  <si>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</si>
  <si>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</si>
  <si>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</si>
  <si>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</si>
  <si>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</si>
  <si>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</si>
  <si>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</si>
  <si>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</si>
  <si>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</si>
  <si>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</si>
  <si>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</si>
  <si>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</si>
  <si>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</si>
  <si>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</si>
  <si>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</si>
  <si>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</si>
  <si>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</si>
  <si>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</si>
  <si>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</si>
  <si>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</si>
  <si>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</si>
  <si>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</si>
  <si>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</si>
  <si>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</si>
  <si>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</si>
  <si>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</si>
  <si>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</si>
  <si>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</si>
  <si>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</si>
  <si>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</si>
  <si>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</si>
  <si>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</si>
  <si>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</si>
  <si>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</si>
  <si>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</si>
  <si>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</si>
  <si>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</si>
  <si>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</si>
  <si>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</si>
  <si>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</si>
  <si>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</si>
  <si>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</si>
  <si>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</si>
  <si>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</si>
  <si>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</si>
  <si>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</si>
  <si>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</si>
  <si>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</si>
  <si>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</si>
  <si>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</si>
  <si>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</si>
  <si>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</si>
  <si>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</si>
  <si>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</si>
  <si>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</si>
  <si>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</si>
  <si>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</si>
  <si>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</si>
  <si>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</si>
  <si>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</si>
  <si>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</si>
  <si>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</si>
  <si>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</si>
  <si>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</si>
  <si>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</si>
  <si>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</si>
  <si>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</si>
  <si>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</si>
  <si>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</si>
  <si>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</si>
  <si>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</si>
  <si>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</si>
  <si>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</si>
  <si>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</si>
  <si>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</si>
  <si>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</si>
  <si>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</si>
  <si>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</si>
  <si>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</si>
  <si>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</si>
  <si>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</si>
  <si>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</si>
  <si>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</si>
  <si>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</si>
  <si>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</si>
  <si>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</si>
  <si>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</si>
  <si>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</si>
  <si>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</si>
  <si>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</si>
  <si>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</si>
  <si>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</si>
  <si>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</si>
  <si>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</si>
  <si>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</si>
  <si>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</si>
  <si>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</si>
  <si>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</si>
  <si>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</si>
  <si>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</si>
  <si>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</si>
  <si>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</si>
  <si>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</si>
  <si>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</si>
  <si>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</si>
  <si>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</si>
  <si>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</si>
  <si>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</si>
  <si>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</si>
  <si>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</si>
  <si>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</si>
  <si>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</si>
  <si>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</si>
  <si>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</si>
  <si>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</si>
  <si>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</si>
  <si>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</si>
  <si>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</si>
  <si>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</si>
  <si>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</si>
  <si>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</si>
  <si>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</si>
  <si>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</si>
  <si>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</si>
  <si>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</si>
  <si>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</si>
  <si>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</si>
  <si>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</si>
  <si>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</si>
  <si>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</si>
  <si>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</si>
  <si>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</si>
  <si>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</si>
  <si>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</si>
  <si>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</si>
  <si>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</si>
  <si>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</si>
  <si>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</si>
  <si>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</si>
  <si>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</si>
  <si>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</si>
  <si>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</si>
  <si>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</si>
  <si>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</si>
  <si>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</si>
  <si>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</si>
  <si>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</si>
  <si>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</si>
  <si>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</si>
  <si>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</si>
  <si>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</si>
  <si>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</si>
  <si>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</si>
  <si>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</si>
  <si>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</si>
  <si>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</si>
  <si>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</si>
  <si>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</si>
  <si>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</si>
  <si>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</si>
  <si>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</si>
  <si>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</si>
  <si>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</si>
  <si>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</si>
  <si>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</si>
  <si>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</si>
  <si>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</si>
  <si>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</si>
  <si>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</si>
  <si>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</si>
  <si>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</si>
  <si>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</si>
  <si>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</si>
  <si>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</si>
  <si>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</si>
  <si>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</si>
  <si>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</si>
  <si>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</si>
  <si>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</si>
  <si>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</si>
  <si>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</si>
  <si>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</si>
  <si>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</si>
  <si>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</si>
  <si>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</si>
  <si>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</si>
  <si>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</si>
  <si>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</si>
  <si>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</si>
  <si>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</si>
  <si>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</si>
  <si>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</si>
  <si>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</si>
  <si>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</si>
  <si>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</si>
  <si>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</si>
  <si>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</si>
  <si>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</si>
  <si>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</si>
  <si>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</si>
  <si>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</si>
  <si>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</si>
  <si>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</si>
  <si>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</si>
  <si>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</si>
  <si>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</si>
  <si>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</si>
  <si>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</si>
  <si>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</si>
  <si>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</si>
  <si>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</si>
  <si>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</si>
  <si>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</si>
  <si>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</si>
  <si>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</si>
  <si>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</si>
  <si>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</si>
  <si>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</si>
  <si>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</si>
  <si>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</si>
  <si>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</si>
  <si>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</si>
  <si>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</si>
  <si>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</si>
  <si>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</si>
  <si>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</si>
  <si>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</si>
  <si>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</si>
  <si>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</si>
  <si>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</si>
  <si>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</si>
  <si>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</si>
  <si>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</si>
  <si>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</si>
  <si>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</si>
  <si>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</si>
  <si>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</si>
  <si>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</si>
  <si>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</si>
  <si>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</si>
  <si>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</si>
  <si>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</si>
  <si>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</si>
  <si>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</si>
  <si>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</si>
  <si>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</si>
  <si>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</si>
  <si>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</si>
  <si>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</si>
  <si>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</si>
  <si>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</si>
  <si>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</si>
  <si>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</si>
  <si>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</si>
  <si>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</si>
  <si>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</si>
  <si>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</si>
  <si>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</si>
  <si>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</si>
  <si>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</si>
  <si>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</si>
  <si>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</si>
  <si>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</si>
  <si>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</si>
  <si>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</si>
  <si>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</si>
  <si>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</si>
  <si>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</si>
  <si>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</si>
  <si>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</si>
  <si>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</si>
  <si>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</si>
  <si>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</si>
  <si>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</si>
  <si>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</si>
  <si>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</si>
  <si>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</si>
  <si>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</si>
  <si>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</si>
  <si>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</si>
  <si>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</si>
  <si>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</si>
  <si>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</si>
  <si>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</si>
  <si>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</si>
  <si>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</si>
  <si>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</si>
  <si>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</si>
  <si>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</si>
  <si>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</si>
  <si>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</si>
  <si>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</si>
  <si>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</si>
  <si>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</si>
  <si>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</si>
  <si>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</si>
  <si>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</si>
  <si>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</si>
  <si>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</si>
  <si>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</si>
  <si>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</si>
  <si>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</si>
  <si>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</si>
  <si>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</si>
  <si>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</si>
  <si>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</si>
  <si>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</si>
  <si>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</si>
  <si>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</si>
  <si>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</si>
  <si>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</si>
  <si>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</si>
  <si>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</si>
  <si>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</si>
  <si>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</si>
  <si>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</si>
  <si>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</si>
  <si>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</si>
  <si>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</si>
  <si>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</si>
  <si>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</si>
  <si>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</si>
  <si>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</si>
  <si>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</si>
  <si>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</si>
  <si>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</si>
  <si>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</si>
  <si>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</si>
  <si>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</si>
  <si>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</si>
  <si>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</si>
  <si>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</si>
  <si>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</si>
  <si>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</si>
  <si>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</si>
  <si>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</si>
  <si>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</si>
  <si>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</si>
  <si>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</si>
  <si>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</si>
  <si>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</si>
  <si>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</si>
  <si>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</si>
  <si>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</si>
  <si>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</si>
  <si>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</si>
  <si>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</si>
  <si>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</si>
  <si>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</si>
  <si>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</si>
  <si>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</si>
  <si>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</si>
  <si>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</si>
  <si>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</si>
  <si>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</si>
  <si>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</si>
  <si>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</si>
  <si>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</si>
  <si>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</si>
  <si>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</si>
  <si>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</si>
  <si>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</si>
  <si>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</si>
  <si>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</si>
  <si>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</si>
  <si>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</si>
  <si>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</si>
  <si>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</si>
  <si>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</si>
  <si>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</si>
  <si>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</si>
  <si>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</si>
  <si>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</si>
  <si>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</si>
  <si>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</si>
  <si>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</si>
  <si>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</si>
  <si>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</si>
  <si>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</si>
  <si>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</si>
  <si>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</si>
  <si>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</si>
  <si>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</si>
  <si>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</si>
  <si>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</si>
  <si>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</si>
  <si>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</si>
  <si>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</si>
  <si>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</si>
  <si>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</si>
  <si>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</si>
  <si>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</si>
  <si>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</si>
  <si>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</si>
  <si>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</si>
  <si>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</si>
  <si>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</si>
  <si>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</si>
  <si>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</si>
  <si>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</si>
  <si>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</si>
  <si>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</si>
  <si>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</si>
  <si>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</si>
  <si>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</si>
  <si>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</si>
  <si>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</si>
  <si>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</si>
  <si>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</si>
  <si>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</si>
  <si>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</si>
  <si>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</si>
  <si>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</si>
  <si>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</si>
  <si>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</si>
  <si>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</si>
  <si>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</si>
  <si>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</si>
  <si>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</si>
  <si>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</si>
  <si>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</si>
  <si>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</si>
  <si>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</si>
  <si>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</si>
  <si>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</si>
  <si>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</si>
  <si>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</si>
  <si>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</si>
  <si>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</si>
  <si>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</si>
  <si>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</si>
  <si>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</si>
  <si>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</si>
  <si>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</si>
  <si>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</si>
  <si>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</si>
  <si>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</si>
  <si>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</si>
  <si>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</si>
  <si>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</si>
  <si>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</si>
  <si>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</si>
  <si>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</si>
  <si>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</si>
  <si>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</si>
  <si>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</si>
  <si>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</si>
  <si>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</si>
  <si>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</si>
  <si>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</si>
  <si>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</si>
  <si>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</si>
  <si>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</si>
  <si>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</si>
  <si>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</si>
  <si>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</si>
  <si>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</si>
  <si>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</si>
  <si>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</si>
  <si>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</si>
  <si>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</si>
  <si>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</si>
  <si>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</si>
  <si>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</si>
  <si>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</si>
  <si>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</si>
  <si>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</si>
  <si>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</si>
  <si>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</si>
  <si>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</si>
  <si>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</si>
  <si>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</si>
  <si>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</si>
  <si>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</si>
  <si>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</si>
  <si>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</si>
  <si>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</si>
  <si>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</si>
  <si>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</si>
  <si>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</si>
  <si>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</si>
  <si>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</si>
  <si>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</si>
  <si>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</si>
  <si>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</si>
  <si>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</si>
  <si>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</si>
  <si>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</si>
  <si>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</si>
  <si>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</si>
  <si>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</si>
  <si>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</si>
  <si>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</si>
  <si>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</si>
  <si>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</si>
  <si>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</si>
  <si>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</si>
  <si>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</si>
  <si>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</si>
  <si>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</si>
  <si>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</si>
  <si>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</si>
  <si>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</si>
  <si>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</si>
  <si>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</si>
  <si>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</si>
  <si>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</si>
  <si>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</si>
  <si>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</si>
  <si>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</si>
  <si>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</si>
  <si>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</si>
  <si>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</si>
  <si>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</si>
  <si>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</si>
  <si>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</si>
  <si>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</si>
  <si>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</si>
  <si>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</si>
  <si>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</si>
  <si>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</si>
  <si>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</si>
  <si>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</si>
  <si>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</si>
  <si>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</si>
  <si>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</si>
  <si>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</si>
  <si>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</si>
  <si>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</si>
  <si>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</si>
  <si>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</si>
  <si>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</si>
  <si>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</si>
  <si>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</si>
  <si>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</si>
  <si>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</si>
  <si>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</si>
  <si>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</si>
  <si>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</si>
  <si>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</si>
  <si>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</si>
  <si>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</si>
  <si>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</si>
  <si>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</si>
  <si>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</si>
  <si>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</si>
  <si>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</si>
  <si>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</si>
  <si>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</si>
  <si>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</si>
  <si>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</si>
  <si>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</si>
  <si>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</si>
  <si>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</si>
  <si>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</si>
  <si>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</si>
  <si>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</si>
  <si>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</si>
  <si>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</si>
  <si>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</si>
  <si>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</si>
  <si>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</si>
  <si>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</si>
  <si>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</si>
  <si>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</si>
  <si>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</si>
  <si>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</si>
  <si>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</si>
  <si>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</si>
  <si>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</si>
  <si>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</si>
  <si>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</si>
  <si>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</si>
  <si>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</si>
  <si>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</si>
  <si>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</si>
  <si>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</si>
  <si>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</si>
  <si>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</si>
  <si>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</si>
  <si>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</si>
  <si>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</si>
  <si>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</si>
  <si>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</si>
  <si>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</si>
  <si>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</si>
  <si>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</si>
  <si>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</si>
  <si>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</si>
  <si>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</si>
  <si>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</si>
  <si>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</si>
  <si>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</si>
  <si>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</si>
  <si>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</si>
  <si>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</si>
  <si>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</si>
  <si>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</si>
  <si>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</si>
  <si>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</si>
  <si>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</si>
  <si>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</si>
  <si>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</si>
  <si>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</si>
  <si>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</si>
  <si>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</si>
  <si>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</si>
  <si>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</si>
  <si>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</si>
  <si>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</si>
  <si>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</si>
  <si>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</si>
  <si>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</si>
  <si>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</si>
  <si>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</si>
  <si>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</si>
  <si>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</si>
  <si>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</si>
  <si>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</si>
  <si>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</si>
  <si>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</si>
  <si>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</si>
  <si>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</si>
  <si>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</si>
  <si>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</si>
  <si>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</si>
  <si>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</si>
  <si>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</si>
  <si>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</si>
  <si>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</si>
  <si>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</si>
  <si>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</si>
  <si>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</si>
  <si>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</si>
  <si>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</si>
  <si>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</si>
  <si>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</si>
  <si>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</si>
  <si>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</si>
  <si>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</si>
  <si>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</si>
  <si>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</si>
  <si>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</si>
  <si>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</si>
  <si>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</si>
  <si>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</si>
  <si>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</si>
  <si>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</si>
  <si>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</si>
  <si>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</si>
  <si>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</si>
  <si>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</si>
  <si>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</si>
  <si>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</si>
  <si>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</si>
  <si>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</si>
  <si>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</si>
  <si>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</si>
  <si>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</si>
  <si>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</si>
  <si>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</si>
  <si>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</si>
  <si>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</si>
  <si>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</si>
  <si>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</si>
  <si>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</si>
  <si>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</si>
  <si>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</si>
  <si>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</si>
  <si>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</si>
  <si>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</si>
  <si>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</si>
  <si>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</si>
  <si>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</si>
  <si>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</si>
  <si>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</si>
  <si>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</si>
  <si>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</si>
  <si>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</si>
  <si>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</si>
  <si>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</si>
  <si>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</si>
  <si>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</si>
  <si>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</si>
  <si>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</si>
  <si>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</si>
  <si>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</si>
  <si>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</si>
  <si>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</si>
  <si>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</si>
  <si>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</si>
  <si>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</si>
  <si>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</si>
  <si>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</si>
  <si>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</si>
  <si>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</si>
  <si>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</si>
  <si>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</si>
  <si>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</si>
  <si>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</si>
  <si>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</si>
  <si>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</si>
  <si>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</si>
  <si>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</si>
  <si>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</si>
  <si>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</si>
  <si>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</si>
  <si>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</si>
  <si>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</si>
  <si>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</si>
  <si>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</si>
  <si>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</si>
  <si>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</si>
  <si>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</si>
  <si>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</si>
  <si>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</si>
  <si>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</si>
  <si>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</si>
  <si>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</si>
  <si>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</si>
  <si>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</si>
  <si>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</si>
  <si>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</si>
  <si>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</si>
  <si>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</si>
  <si>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</si>
  <si>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</si>
  <si>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</si>
  <si>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</si>
  <si>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</si>
  <si>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</si>
  <si>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</si>
  <si>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</si>
  <si>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</si>
  <si>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</si>
  <si>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</si>
  <si>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</si>
  <si>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</si>
  <si>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</si>
  <si>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</si>
  <si>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</si>
  <si>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</si>
  <si>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</si>
  <si>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</si>
  <si>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</si>
  <si>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</si>
  <si>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</si>
  <si>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</si>
  <si>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</si>
  <si>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</si>
  <si>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</si>
  <si>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</si>
  <si>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</si>
  <si>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</si>
  <si>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</si>
  <si>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</si>
  <si>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</si>
  <si>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</si>
  <si>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</si>
  <si>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</si>
  <si>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</si>
  <si>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</si>
  <si>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</si>
  <si>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</si>
  <si>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</si>
  <si>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</si>
  <si>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</si>
  <si>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</si>
  <si>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</si>
  <si>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</si>
  <si>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</si>
  <si>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</si>
  <si>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</si>
  <si>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</si>
  <si>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</si>
  <si>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</si>
  <si>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</si>
  <si>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</si>
  <si>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</si>
  <si>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</si>
  <si>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</si>
  <si>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</si>
  <si>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</si>
  <si>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</si>
  <si>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</si>
  <si>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</si>
  <si>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</si>
  <si>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</si>
  <si>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</si>
  <si>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</si>
  <si>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</si>
  <si>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</si>
  <si>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</si>
  <si>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</si>
  <si>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</si>
  <si>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</si>
  <si>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</si>
  <si>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</si>
  <si>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</si>
  <si>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</si>
  <si>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</si>
  <si>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</si>
  <si>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</si>
  <si>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</si>
  <si>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</si>
  <si>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</si>
  <si>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</si>
  <si>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</si>
  <si>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</si>
  <si>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</si>
  <si>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</si>
  <si>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</si>
  <si>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</si>
  <si>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</si>
  <si>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</si>
  <si>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</si>
  <si>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</si>
  <si>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</si>
  <si>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</si>
  <si>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</si>
  <si>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</si>
  <si>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</si>
  <si>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</si>
  <si>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</si>
  <si>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</si>
  <si>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</si>
  <si>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</si>
  <si>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</si>
  <si>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</si>
  <si>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</si>
  <si>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</si>
  <si>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</si>
  <si>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</si>
  <si>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</si>
  <si>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</si>
  <si>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</si>
  <si>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</si>
  <si>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</si>
  <si>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</si>
  <si>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</si>
  <si>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</si>
  <si>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</si>
  <si>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</si>
  <si>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</si>
  <si>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</si>
  <si>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</si>
  <si>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</si>
  <si>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</si>
  <si>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</si>
  <si>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</si>
  <si>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</si>
  <si>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</si>
  <si>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</si>
  <si>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</si>
  <si>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</si>
  <si>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</si>
  <si>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</si>
  <si>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</si>
  <si>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</si>
  <si>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</si>
  <si>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</si>
  <si>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</si>
  <si>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</si>
  <si>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</si>
  <si>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</si>
  <si>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</si>
  <si>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</si>
  <si>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</si>
  <si>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</si>
  <si>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</si>
  <si>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</si>
  <si>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</si>
  <si>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</si>
  <si>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</si>
  <si>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</si>
  <si>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</si>
  <si>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</si>
  <si>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</si>
  <si>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</si>
  <si>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</si>
  <si>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</si>
  <si>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</si>
  <si>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</si>
  <si>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</si>
  <si>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</si>
  <si>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</si>
  <si>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</si>
  <si>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</si>
  <si>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</si>
  <si>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</si>
  <si>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</si>
  <si>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</si>
  <si>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</si>
  <si>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</si>
  <si>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</si>
  <si>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</si>
  <si>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</si>
  <si>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</si>
  <si>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</si>
  <si>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</si>
  <si>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</si>
  <si>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</si>
  <si>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</si>
  <si>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</si>
  <si>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</si>
  <si>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</si>
  <si>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</si>
  <si>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</si>
  <si>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</si>
  <si>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</si>
  <si>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</si>
  <si>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</si>
  <si>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</si>
  <si>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</si>
  <si>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</si>
  <si>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</si>
  <si>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</si>
  <si>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</si>
  <si>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</si>
  <si>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</si>
  <si>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</si>
  <si>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</si>
  <si>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</si>
  <si>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</si>
  <si>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</si>
  <si>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</si>
  <si>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</si>
  <si>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</si>
  <si>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</si>
  <si>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</si>
  <si>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</si>
  <si>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</si>
  <si>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</si>
  <si>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</si>
  <si>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</si>
  <si>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</si>
  <si>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</si>
  <si>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</si>
  <si>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</si>
  <si>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</si>
  <si>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</si>
  <si>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</si>
  <si>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</si>
  <si>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</si>
  <si>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</si>
  <si>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</si>
  <si>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</si>
  <si>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</si>
  <si>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</si>
  <si>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</si>
  <si>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</si>
  <si>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</si>
  <si>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</si>
  <si>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</si>
  <si>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</si>
  <si>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</si>
  <si>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</si>
  <si>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</si>
  <si>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</si>
  <si>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</si>
  <si>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</si>
  <si>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</si>
  <si>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</si>
  <si>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</si>
  <si>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</si>
  <si>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</si>
  <si>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</si>
  <si>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</si>
  <si>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</si>
  <si>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</si>
  <si>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</si>
  <si>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</si>
  <si>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</si>
  <si>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</si>
  <si>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</si>
  <si>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</si>
  <si>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</si>
  <si>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</si>
  <si>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</si>
  <si>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</si>
  <si>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</si>
  <si>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</si>
  <si>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</si>
  <si>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</si>
  <si>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</si>
  <si>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</si>
  <si>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</si>
  <si>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</si>
  <si>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</si>
  <si>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</si>
  <si>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</si>
  <si>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</si>
  <si>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</si>
  <si>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</si>
  <si>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</si>
  <si>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</si>
  <si>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</si>
  <si>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</si>
  <si>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</si>
  <si>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</si>
  <si>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</si>
  <si>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</si>
  <si>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</si>
  <si>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</si>
  <si>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</si>
  <si>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</si>
  <si>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</si>
  <si>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</si>
  <si>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</si>
  <si>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</si>
  <si>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</si>
  <si>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</si>
  <si>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</si>
  <si>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</si>
  <si>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</si>
  <si>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</si>
  <si>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</si>
  <si>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</si>
  <si>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</si>
  <si>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</si>
  <si>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</si>
  <si>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</si>
  <si>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</si>
  <si>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</si>
  <si>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</si>
  <si>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</si>
  <si>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</si>
  <si>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</si>
  <si>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</si>
  <si>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</si>
  <si>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</si>
  <si>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</si>
  <si>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</si>
  <si>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</si>
  <si>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</si>
  <si>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</si>
  <si>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</si>
  <si>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</si>
  <si>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</si>
  <si>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</si>
  <si>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</si>
  <si>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</si>
  <si>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</si>
  <si>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</si>
  <si>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</si>
  <si>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</si>
  <si>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</si>
  <si>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</si>
  <si>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</si>
  <si>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</si>
  <si>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</si>
  <si>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</si>
  <si>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</si>
  <si>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</si>
  <si>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</si>
  <si>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</si>
  <si>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</si>
  <si>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</si>
  <si>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</si>
  <si>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</si>
  <si>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</si>
  <si>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</si>
  <si>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</si>
  <si>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</si>
  <si>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</si>
  <si>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</si>
  <si>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</si>
  <si>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</si>
  <si>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</si>
  <si>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</si>
  <si>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</si>
  <si>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</si>
  <si>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</si>
  <si>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</si>
  <si>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</si>
  <si>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</si>
  <si>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</si>
  <si>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</si>
  <si>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</si>
  <si>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</si>
  <si>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</si>
  <si>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</si>
  <si>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</si>
  <si>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</si>
  <si>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</si>
  <si>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</si>
  <si>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</si>
  <si>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</si>
  <si>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</si>
  <si>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</si>
  <si>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</si>
  <si>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</si>
  <si>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</si>
  <si>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</si>
  <si>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</si>
  <si>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</si>
  <si>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</si>
  <si>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</si>
  <si>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</si>
  <si>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</si>
  <si>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</si>
  <si>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</si>
  <si>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</si>
  <si>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</si>
  <si>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</si>
  <si>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</si>
  <si>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</si>
  <si>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</si>
  <si>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</si>
  <si>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</si>
  <si>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</si>
  <si>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</si>
  <si>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</si>
  <si>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</si>
  <si>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</si>
  <si>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</si>
  <si>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</si>
  <si>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</si>
  <si>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</si>
  <si>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</si>
  <si>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</si>
  <si>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</si>
  <si>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</si>
  <si>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</si>
  <si>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</si>
  <si>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</si>
  <si>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</si>
  <si>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</si>
  <si>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</si>
  <si>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</si>
  <si>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</si>
  <si>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</si>
  <si>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</si>
  <si>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</si>
  <si>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</si>
  <si>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</si>
  <si>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</si>
  <si>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</si>
  <si>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</si>
  <si>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</si>
  <si>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</si>
  <si>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</si>
  <si>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</si>
  <si>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</si>
  <si>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</si>
  <si>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</si>
  <si>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</si>
  <si>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</si>
  <si>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</si>
  <si>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</si>
  <si>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</si>
  <si>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</si>
  <si>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</si>
  <si>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</si>
  <si>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</si>
  <si>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</si>
  <si>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</si>
  <si>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</si>
  <si>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</si>
  <si>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</si>
  <si>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</si>
  <si>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</si>
  <si>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</si>
  <si>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</si>
  <si>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</si>
  <si>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</si>
  <si>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</si>
  <si>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</si>
  <si>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</si>
  <si>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</si>
  <si>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</si>
  <si>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</si>
  <si>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</si>
  <si>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</si>
  <si>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</si>
  <si>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</si>
  <si>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</si>
  <si>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</si>
  <si>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</si>
  <si>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</si>
  <si>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</si>
  <si>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</si>
  <si>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</si>
  <si>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</si>
  <si>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</si>
  <si>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</si>
  <si>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</si>
  <si>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</si>
  <si>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</si>
  <si>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</si>
  <si>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</si>
  <si>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</si>
  <si>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</si>
  <si>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</si>
  <si>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</si>
  <si>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</si>
  <si>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</si>
  <si>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</si>
  <si>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</si>
  <si>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</si>
  <si>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</si>
  <si>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</si>
  <si>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</si>
  <si>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</si>
  <si>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</si>
  <si>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</si>
  <si>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</si>
  <si>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</si>
  <si>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</si>
  <si>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</si>
  <si>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</si>
  <si>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</si>
  <si>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</si>
  <si>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</si>
  <si>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</si>
  <si>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</si>
  <si>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</si>
  <si>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</si>
  <si>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</si>
  <si>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</si>
  <si>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</si>
  <si>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</si>
  <si>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</si>
  <si>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</si>
  <si>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</si>
  <si>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</si>
  <si>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</si>
  <si>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</si>
  <si>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</si>
  <si>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</si>
  <si>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</si>
  <si>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</si>
  <si>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</si>
  <si>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</si>
  <si>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</si>
  <si>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</si>
  <si>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</si>
  <si>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</si>
  <si>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</si>
  <si>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</si>
  <si>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</si>
  <si>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</si>
  <si>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</si>
  <si>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</si>
  <si>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</si>
  <si>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</si>
  <si>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</si>
  <si>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</si>
  <si>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</si>
  <si>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</si>
  <si>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</si>
  <si>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</si>
  <si>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</si>
  <si>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</si>
  <si>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</si>
  <si>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</si>
  <si>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</si>
  <si>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</si>
  <si>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</si>
  <si>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</si>
  <si>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</si>
  <si>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</si>
  <si>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</si>
  <si>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</si>
  <si>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</si>
  <si>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</si>
  <si>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</si>
  <si>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</si>
  <si>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</si>
  <si>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</si>
  <si>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</si>
  <si>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</si>
  <si>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</si>
  <si>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</si>
  <si>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</si>
  <si>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</si>
  <si>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</si>
  <si>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</si>
  <si>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</si>
  <si>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</si>
  <si>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</si>
  <si>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</si>
  <si>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</si>
  <si>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</si>
  <si>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</si>
  <si>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</si>
  <si>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</si>
  <si>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</si>
  <si>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</si>
  <si>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</si>
  <si>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</si>
  <si>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</si>
  <si>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</si>
  <si>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</si>
  <si>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</si>
  <si>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</si>
  <si>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</si>
  <si>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</si>
  <si>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</si>
  <si>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</si>
  <si>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</si>
  <si>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</si>
  <si>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</si>
  <si>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</si>
  <si>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</si>
  <si>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</si>
  <si>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</si>
  <si>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</si>
  <si>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</si>
  <si>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</si>
  <si>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</si>
  <si>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</si>
  <si>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</si>
  <si>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</si>
  <si>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</si>
  <si>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</si>
  <si>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</si>
  <si>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</si>
  <si>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</si>
  <si>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</si>
  <si>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</si>
  <si>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</si>
  <si>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</si>
  <si>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</si>
  <si>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</si>
  <si>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</si>
  <si>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</si>
  <si>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</si>
  <si>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</si>
  <si>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</si>
  <si>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</si>
  <si>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</si>
  <si>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</si>
  <si>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</si>
  <si>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</si>
  <si>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</si>
  <si>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</si>
  <si>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</si>
  <si>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</si>
  <si>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</si>
  <si>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</si>
  <si>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</si>
  <si>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</si>
  <si>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</si>
  <si>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</si>
  <si>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</si>
  <si>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</si>
  <si>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</si>
  <si>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</si>
  <si>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</si>
  <si>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</si>
  <si>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</si>
  <si>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</si>
  <si>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</si>
  <si>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</si>
  <si>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</si>
  <si>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</si>
  <si>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</si>
  <si>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</si>
  <si>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</si>
  <si>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</si>
  <si>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</si>
  <si>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</si>
  <si>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</si>
  <si>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</si>
  <si>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</si>
  <si>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</si>
  <si>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</si>
  <si>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</si>
  <si>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</si>
  <si>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</si>
  <si>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</si>
  <si>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</si>
  <si>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</si>
  <si>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</si>
  <si>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</si>
  <si>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</si>
  <si>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</si>
  <si>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</si>
  <si>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</si>
  <si>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</si>
  <si>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</si>
  <si>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</si>
  <si>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</si>
  <si>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</si>
  <si>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</si>
  <si>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</si>
  <si>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</si>
  <si>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</si>
  <si>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</si>
  <si>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</si>
  <si>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</si>
  <si>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</si>
  <si>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</si>
  <si>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</si>
  <si>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</si>
  <si>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</si>
  <si>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</si>
  <si>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</si>
  <si>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</si>
  <si>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</si>
  <si>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</si>
  <si>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</si>
  <si>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</si>
  <si>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</si>
  <si>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</si>
  <si>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</si>
  <si>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</si>
  <si>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</si>
  <si>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</si>
  <si>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</si>
  <si>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</si>
  <si>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</si>
  <si>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</si>
  <si>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</si>
  <si>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</si>
  <si>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</si>
  <si>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</si>
  <si>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</si>
  <si>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</si>
  <si>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</si>
  <si>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</si>
  <si>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</si>
  <si>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</si>
  <si>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</si>
  <si>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</si>
  <si>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</si>
  <si>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</si>
  <si>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</si>
  <si>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</si>
  <si>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</si>
  <si>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</si>
  <si>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</si>
  <si>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</si>
  <si>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</si>
  <si>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</si>
  <si>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</si>
  <si>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</si>
  <si>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</si>
  <si>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</si>
  <si>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</si>
  <si>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</si>
  <si>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</si>
  <si>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</si>
  <si>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</si>
  <si>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</si>
  <si>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</si>
  <si>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</si>
  <si>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</si>
  <si>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</si>
  <si>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</si>
  <si>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</si>
  <si>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</si>
  <si>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</si>
  <si>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</si>
  <si>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</si>
  <si>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</si>
  <si>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</si>
  <si>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</si>
  <si>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</si>
  <si>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</si>
  <si>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</si>
  <si>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</si>
  <si>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</si>
  <si>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</si>
  <si>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</si>
  <si>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</si>
  <si>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</si>
  <si>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</si>
  <si>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</si>
  <si>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</si>
  <si>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</si>
  <si>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</si>
  <si>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</si>
  <si>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</si>
  <si>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</si>
  <si>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</si>
  <si>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</si>
  <si>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</si>
  <si>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</si>
  <si>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</si>
  <si>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</si>
  <si>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</si>
  <si>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</si>
  <si>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</si>
  <si>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</si>
  <si>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</si>
  <si>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</si>
  <si>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</si>
  <si>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</si>
  <si>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</si>
  <si>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</si>
  <si>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</si>
  <si>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</si>
  <si>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</si>
  <si>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</si>
  <si>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</si>
  <si>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</si>
  <si>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</si>
  <si>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</si>
  <si>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</si>
  <si>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</si>
  <si>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</si>
  <si>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</si>
  <si>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</si>
  <si>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</si>
  <si>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</si>
  <si>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</si>
  <si>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</si>
  <si>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</si>
  <si>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</si>
  <si>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</si>
  <si>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</si>
  <si>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</si>
  <si>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</si>
  <si>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</si>
  <si>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</si>
  <si>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</si>
  <si>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</si>
  <si>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</si>
  <si>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</si>
  <si>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</si>
  <si>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</si>
  <si>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</si>
  <si>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</si>
  <si>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</si>
  <si>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</si>
  <si>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</si>
  <si>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</si>
  <si>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</si>
  <si>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</si>
  <si>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</si>
  <si>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</si>
  <si>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</si>
  <si>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</si>
  <si>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</si>
  <si>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</si>
  <si>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</si>
  <si>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</si>
  <si>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</si>
  <si>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</si>
  <si>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</si>
  <si>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</si>
  <si>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</si>
  <si>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</si>
  <si>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</si>
  <si>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</si>
  <si>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</si>
  <si>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</si>
  <si>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</si>
  <si>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</si>
  <si>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</si>
  <si>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</si>
  <si>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</si>
  <si>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</si>
  <si>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</si>
  <si>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</si>
  <si>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</si>
  <si>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</si>
  <si>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</si>
  <si>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</si>
  <si>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</si>
  <si>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</si>
  <si>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</si>
  <si>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</si>
  <si>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</si>
  <si>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</si>
  <si>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</si>
  <si>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</si>
  <si>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</si>
  <si>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</si>
  <si>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</si>
  <si>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</si>
  <si>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</si>
  <si>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</si>
  <si>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</si>
  <si>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</si>
  <si>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</si>
  <si>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</si>
  <si>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</si>
  <si>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</si>
  <si>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</si>
  <si>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</si>
  <si>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</si>
  <si>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</si>
  <si>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</si>
  <si>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</si>
  <si>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</si>
  <si>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</si>
  <si>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</si>
  <si>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</si>
  <si>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</si>
  <si>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</si>
  <si>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</si>
  <si>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</si>
  <si>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</si>
  <si>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</si>
  <si>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</si>
  <si>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</si>
  <si>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</si>
  <si>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</si>
  <si>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</si>
  <si>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</si>
  <si>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</si>
  <si>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</si>
  <si>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</si>
  <si>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</si>
  <si>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</si>
  <si>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</si>
  <si>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</si>
  <si>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</si>
  <si>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</si>
  <si>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</si>
  <si>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</si>
  <si>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</si>
  <si>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</si>
  <si>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</si>
  <si>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</si>
  <si>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</si>
  <si>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</si>
  <si>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</si>
  <si>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</si>
  <si>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</si>
  <si>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</si>
  <si>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</si>
  <si>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</si>
  <si>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</si>
  <si>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</si>
  <si>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</si>
  <si>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</si>
  <si>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</si>
  <si>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</si>
  <si>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</si>
  <si>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</si>
  <si>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</si>
  <si>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</si>
  <si>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</si>
  <si>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</si>
  <si>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</si>
  <si>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</si>
  <si>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</si>
  <si>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</si>
  <si>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</si>
  <si>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</si>
  <si>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</si>
  <si>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</si>
  <si>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</si>
  <si>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</si>
  <si>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</si>
  <si>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</si>
  <si>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</si>
  <si>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</si>
  <si>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</si>
  <si>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</si>
  <si>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</si>
  <si>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</si>
  <si>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</si>
  <si>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</si>
  <si>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</si>
  <si>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</si>
  <si>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</si>
  <si>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</si>
  <si>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</si>
  <si>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</si>
  <si>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</si>
  <si>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</si>
  <si>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</si>
  <si>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</si>
  <si>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</si>
  <si>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</si>
  <si>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</si>
  <si>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</si>
  <si>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</si>
  <si>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</si>
  <si>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</si>
  <si>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</si>
  <si>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</si>
  <si>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</si>
  <si>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</si>
  <si>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</si>
  <si>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</si>
  <si>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</si>
  <si>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</si>
  <si>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</si>
  <si>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</si>
  <si>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</si>
  <si>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</si>
  <si>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</si>
  <si>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</si>
  <si>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</si>
  <si>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</si>
  <si>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</si>
  <si>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</si>
  <si>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</si>
  <si>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</si>
  <si>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</si>
  <si>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</si>
  <si>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</si>
  <si>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</si>
  <si>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</si>
  <si>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</si>
  <si>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</si>
  <si>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</si>
  <si>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</si>
  <si>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</si>
  <si>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</si>
  <si>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</si>
  <si>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</si>
  <si>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</si>
  <si>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</si>
  <si>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</si>
  <si>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</si>
  <si>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</si>
  <si>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</si>
  <si>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</si>
  <si>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</si>
  <si>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</si>
  <si>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</si>
  <si>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</si>
  <si>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</si>
  <si>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</si>
  <si>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</si>
  <si>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</si>
  <si>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</si>
  <si>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</si>
  <si>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</si>
  <si>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</si>
  <si>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</si>
  <si>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</si>
  <si>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</si>
  <si>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</si>
  <si>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</si>
  <si>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</si>
  <si>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</si>
  <si>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</si>
  <si>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</si>
  <si>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</si>
  <si>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</si>
  <si>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</si>
  <si>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</si>
  <si>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</si>
  <si>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</si>
  <si>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</si>
  <si>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</si>
  <si>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</si>
  <si>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</si>
  <si>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</si>
  <si>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</si>
  <si>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</si>
  <si>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</si>
  <si>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</si>
  <si>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</si>
  <si>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</si>
  <si>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</si>
  <si>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</si>
  <si>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</si>
  <si>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</si>
  <si>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</si>
  <si>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</si>
  <si>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</si>
  <si>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</si>
  <si>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</si>
  <si>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</si>
  <si>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</si>
  <si>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</si>
  <si>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</si>
  <si>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</si>
  <si>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</si>
  <si>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</si>
  <si>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</si>
  <si>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</si>
  <si>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</si>
  <si>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</si>
  <si>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</si>
  <si>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</si>
  <si>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</si>
  <si>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</si>
  <si>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</si>
  <si>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</si>
  <si>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</si>
  <si>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</si>
  <si>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</si>
  <si>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</si>
  <si>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</si>
  <si>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</si>
  <si>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</si>
  <si>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</si>
  <si>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</si>
  <si>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</si>
  <si>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</si>
  <si>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</si>
  <si>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</si>
  <si>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</si>
  <si>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</si>
  <si>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</si>
  <si>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</si>
  <si>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</si>
  <si>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</si>
  <si>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</si>
  <si>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</si>
  <si>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</si>
  <si>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</si>
  <si>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</si>
  <si>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</si>
  <si>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</si>
  <si>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</si>
  <si>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</si>
  <si>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</si>
  <si>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</si>
  <si>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</si>
  <si>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</si>
  <si>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</si>
  <si>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</si>
  <si>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</si>
  <si>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</si>
  <si>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</si>
  <si>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</si>
  <si>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</si>
  <si>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</si>
  <si>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</si>
  <si>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</si>
  <si>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</si>
  <si>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</si>
  <si>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</si>
  <si>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</si>
  <si>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</si>
  <si>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</si>
  <si>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</si>
  <si>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</si>
  <si>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</si>
  <si>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</si>
  <si>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</si>
  <si>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</si>
  <si>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</si>
  <si>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</si>
  <si>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</si>
  <si>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</si>
  <si>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</si>
  <si>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</si>
  <si>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</si>
  <si>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</si>
  <si>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</si>
  <si>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</si>
  <si>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</si>
  <si>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</si>
  <si>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</si>
  <si>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</si>
  <si>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</si>
  <si>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</si>
  <si>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</si>
  <si>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</si>
  <si>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</si>
  <si>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</si>
  <si>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</si>
  <si>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</si>
  <si>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</si>
  <si>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</si>
  <si>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</si>
  <si>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</si>
  <si>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</si>
  <si>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</si>
  <si>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</si>
  <si>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</si>
  <si>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</si>
  <si>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</si>
  <si>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</si>
  <si>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</si>
  <si>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</si>
  <si>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</si>
  <si>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</si>
  <si>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</si>
  <si>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</si>
  <si>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</si>
  <si>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</si>
  <si>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</si>
  <si>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</si>
  <si>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</si>
  <si>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</si>
  <si>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</si>
  <si>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</si>
  <si>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</si>
  <si>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</si>
  <si>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</si>
  <si>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</si>
  <si>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</si>
  <si>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</si>
  <si>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</si>
  <si>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</si>
  <si>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</si>
  <si>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</si>
  <si>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</si>
  <si>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</si>
  <si>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</si>
  <si>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</si>
  <si>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</si>
  <si>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</si>
  <si>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</si>
  <si>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</si>
  <si>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</si>
  <si>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</si>
  <si>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</si>
  <si>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</si>
  <si>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</si>
  <si>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</si>
  <si>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</si>
  <si>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</si>
  <si>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</si>
  <si>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</si>
  <si>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</si>
  <si>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</si>
  <si>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</si>
  <si>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</si>
  <si>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</si>
  <si>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</si>
  <si>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</si>
  <si>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</si>
  <si>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</si>
  <si>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</si>
  <si>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</si>
  <si>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</si>
  <si>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</si>
  <si>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</si>
  <si>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</si>
  <si>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</si>
  <si>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</si>
  <si>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</si>
  <si>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</si>
  <si>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</si>
  <si>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</si>
  <si>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</si>
  <si>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</si>
  <si>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</si>
  <si>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</si>
  <si>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</si>
  <si>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</si>
  <si>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</si>
  <si>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</si>
  <si>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</si>
  <si>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</si>
  <si>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</si>
  <si>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</si>
  <si>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</si>
  <si>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</si>
  <si>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</si>
  <si>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</si>
  <si>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</si>
  <si>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</si>
  <si>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</si>
  <si>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</si>
  <si>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</si>
  <si>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</si>
  <si>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</si>
  <si>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</si>
  <si>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</si>
  <si>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</si>
  <si>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</si>
  <si>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</si>
  <si>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</si>
  <si>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</si>
  <si>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</si>
  <si>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</si>
  <si>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</si>
  <si>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</si>
  <si>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</si>
  <si>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</si>
  <si>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</si>
  <si>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</si>
  <si>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</si>
  <si>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</si>
  <si>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</si>
  <si>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</si>
  <si>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</si>
  <si>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</si>
  <si>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</si>
  <si>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</si>
  <si>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</si>
  <si>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</si>
  <si>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</si>
  <si>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</si>
  <si>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</si>
  <si>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</si>
  <si>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</si>
  <si>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</si>
  <si>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</si>
  <si>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</si>
  <si>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</si>
  <si>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</si>
  <si>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</si>
  <si>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</si>
  <si>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</si>
  <si>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</si>
  <si>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</si>
  <si>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</si>
  <si>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</si>
  <si>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</si>
  <si>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</si>
  <si>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</si>
  <si>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</si>
  <si>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</si>
  <si>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</si>
  <si>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</si>
  <si>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</si>
  <si>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</si>
  <si>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</si>
  <si>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</si>
  <si>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</si>
  <si>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</si>
  <si>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</si>
  <si>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</si>
  <si>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</si>
  <si>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</si>
  <si>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</si>
  <si>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</si>
  <si>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</si>
  <si>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</si>
  <si>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</si>
  <si>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</si>
  <si>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</si>
  <si>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</si>
  <si>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</si>
  <si>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</si>
  <si>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</si>
  <si>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</si>
  <si>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</si>
  <si>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</si>
  <si>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</si>
  <si>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</si>
  <si>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</si>
  <si>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</si>
  <si>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</si>
  <si>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</si>
  <si>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</si>
  <si>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</si>
  <si>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</si>
  <si>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</si>
  <si>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</si>
  <si>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</si>
  <si>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</si>
  <si>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</si>
  <si>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</si>
  <si>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</si>
  <si>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</si>
  <si>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</si>
  <si>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</si>
  <si>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</si>
  <si>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</si>
  <si>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</si>
  <si>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</si>
  <si>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</si>
  <si>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</si>
  <si>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</si>
  <si>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</si>
  <si>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</si>
  <si>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</si>
  <si>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</si>
  <si>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</si>
  <si>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</si>
  <si>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</si>
  <si>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</si>
  <si>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</si>
  <si>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</si>
  <si>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</si>
  <si>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</si>
  <si>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</si>
  <si>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</si>
  <si>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</si>
  <si>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</si>
  <si>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</si>
  <si>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</si>
  <si>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</si>
  <si>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</si>
  <si>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</si>
  <si>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</si>
  <si>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</si>
  <si>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</si>
  <si>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</si>
  <si>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</si>
  <si>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</si>
  <si>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</si>
  <si>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</si>
  <si>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</si>
  <si>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</si>
  <si>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</si>
  <si>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</si>
  <si>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</si>
  <si>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</si>
  <si>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</si>
  <si>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</si>
  <si>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</si>
  <si>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</si>
  <si>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</si>
  <si>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</si>
  <si>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</si>
  <si>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</si>
  <si>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</si>
  <si>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</si>
  <si>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</si>
  <si>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</si>
  <si>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</si>
  <si>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</si>
  <si>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</si>
  <si>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</si>
  <si>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</si>
  <si>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</si>
  <si>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</si>
  <si>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</si>
  <si>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</si>
  <si>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</si>
  <si>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</si>
  <si>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</si>
  <si>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</si>
  <si>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</si>
  <si>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</si>
  <si>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</si>
  <si>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</si>
  <si>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</si>
  <si>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</si>
  <si>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</si>
  <si>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</si>
  <si>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</si>
  <si>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</si>
  <si>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</si>
  <si>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</si>
  <si>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</si>
  <si>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</si>
  <si>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</si>
  <si>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</si>
  <si>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</si>
  <si>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</si>
  <si>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</si>
  <si>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</si>
  <si>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</si>
  <si>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</si>
  <si>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</si>
  <si>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</si>
  <si>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</si>
  <si>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</si>
  <si>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</si>
  <si>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</si>
  <si>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</si>
  <si>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</si>
  <si>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</si>
  <si>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</si>
  <si>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</si>
  <si>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</si>
  <si>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</si>
  <si>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</si>
  <si>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</si>
  <si>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</si>
  <si>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</si>
  <si>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</si>
  <si>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</si>
  <si>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</si>
  <si>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</si>
  <si>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</si>
  <si>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</si>
  <si>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</si>
  <si>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</si>
  <si>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</si>
  <si>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</si>
  <si>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</si>
  <si>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</si>
  <si>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</si>
  <si>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</si>
  <si>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</si>
  <si>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</si>
  <si>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</si>
  <si>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</si>
  <si>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</si>
  <si>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</si>
  <si>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</si>
  <si>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</si>
  <si>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</si>
  <si>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</si>
  <si>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</si>
  <si>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</si>
  <si>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</si>
  <si>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</si>
  <si>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</si>
  <si>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</si>
  <si>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</si>
  <si>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</si>
  <si>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</si>
  <si>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</si>
  <si>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</si>
  <si>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</si>
  <si>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</si>
  <si>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</si>
  <si>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</si>
  <si>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</si>
  <si>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</si>
  <si>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</si>
  <si>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</si>
  <si>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</si>
  <si>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</si>
  <si>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</si>
  <si>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</si>
  <si>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</si>
  <si>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</si>
  <si>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</si>
  <si>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</si>
  <si>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</si>
  <si>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</si>
  <si>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</si>
  <si>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</si>
  <si>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</si>
  <si>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</si>
  <si>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</si>
  <si>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</si>
  <si>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</si>
  <si>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</si>
  <si>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</si>
  <si>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</si>
  <si>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</si>
  <si>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</si>
  <si>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</si>
  <si>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</si>
  <si>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</si>
  <si>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</si>
  <si>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</si>
  <si>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</si>
  <si>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</si>
  <si>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</si>
  <si>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</si>
  <si>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</si>
  <si>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</si>
  <si>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</si>
  <si>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</si>
  <si>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</si>
  <si>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</si>
  <si>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</si>
  <si>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</si>
  <si>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</si>
  <si>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</si>
  <si>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</si>
  <si>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</si>
  <si>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</si>
  <si>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</si>
  <si>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</si>
  <si>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</si>
  <si>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</si>
  <si>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</si>
  <si>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</si>
  <si>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</si>
  <si>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</si>
  <si>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</si>
  <si>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</si>
  <si>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</si>
  <si>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</si>
  <si>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</si>
  <si>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</si>
  <si>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</si>
  <si>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</si>
  <si>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</si>
  <si>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</si>
  <si>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</si>
  <si>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</si>
  <si>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</si>
  <si>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</si>
  <si>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</si>
  <si>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</si>
  <si>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</si>
  <si>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</si>
  <si>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</si>
  <si>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</si>
  <si>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</si>
  <si>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</si>
  <si>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</si>
  <si>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</si>
  <si>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</si>
  <si>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</si>
  <si>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</si>
  <si>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</si>
  <si>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</si>
  <si>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</si>
  <si>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</si>
  <si>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</si>
  <si>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</si>
  <si>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</si>
  <si>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</si>
  <si>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</si>
  <si>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</si>
  <si>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</si>
  <si>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</si>
  <si>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</si>
  <si>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</si>
  <si>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</si>
  <si>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</si>
  <si>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</si>
  <si>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</si>
  <si>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</si>
  <si>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</si>
  <si>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</si>
  <si>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</si>
  <si>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</si>
  <si>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</si>
  <si>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</si>
  <si>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</si>
  <si>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</si>
  <si>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</si>
  <si>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</si>
  <si>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</si>
  <si>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</si>
  <si>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</si>
  <si>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</si>
  <si>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</si>
  <si>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</si>
  <si>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</si>
  <si>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</si>
  <si>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</si>
  <si>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</si>
  <si>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</si>
  <si>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</si>
  <si>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</si>
  <si>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</si>
  <si>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</si>
  <si>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</si>
  <si>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</si>
  <si>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</si>
  <si>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</si>
  <si>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</si>
  <si>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</si>
  <si>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</si>
  <si>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</si>
  <si>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</si>
  <si>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</si>
  <si>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</si>
  <si>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</si>
  <si>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</si>
  <si>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</si>
  <si>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</si>
  <si>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</si>
  <si>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</si>
  <si>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</si>
  <si>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</si>
  <si>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</si>
  <si>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</si>
  <si>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</si>
  <si>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</si>
  <si>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</si>
  <si>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</si>
  <si>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</si>
  <si>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</si>
  <si>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</si>
  <si>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</si>
  <si>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</si>
  <si>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</si>
  <si>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</si>
  <si>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</si>
  <si>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</si>
  <si>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</si>
  <si>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</si>
  <si>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</si>
  <si>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</si>
  <si>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</si>
  <si>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</si>
  <si>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</si>
  <si>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</si>
  <si>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</si>
  <si>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</si>
  <si>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</si>
  <si>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</si>
  <si>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</si>
  <si>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</si>
  <si>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</si>
  <si>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</si>
  <si>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</si>
  <si>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</si>
  <si>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</si>
  <si>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</si>
  <si>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</si>
  <si>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</si>
  <si>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</si>
  <si>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</si>
  <si>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</si>
  <si>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</si>
  <si>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</si>
  <si>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</si>
  <si>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</si>
  <si>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</si>
  <si>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</si>
  <si>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</si>
  <si>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</si>
  <si>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</si>
  <si>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</si>
  <si>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</si>
  <si>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</si>
  <si>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</si>
  <si>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</si>
  <si>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</si>
  <si>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</si>
  <si>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</si>
  <si>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</si>
  <si>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</si>
  <si>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</si>
  <si>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</si>
  <si>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</si>
  <si>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</si>
  <si>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</si>
  <si>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</si>
  <si>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</si>
  <si>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</si>
  <si>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</si>
  <si>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</si>
  <si>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</si>
  <si>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</si>
  <si>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</si>
  <si>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</si>
  <si>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</si>
  <si>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</si>
  <si>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</si>
  <si>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</si>
  <si>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</si>
  <si>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</si>
  <si>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</si>
  <si>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</si>
  <si>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</si>
  <si>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</si>
  <si>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</si>
  <si>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</si>
  <si>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</si>
  <si>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</si>
  <si>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</si>
  <si>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</si>
  <si>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</si>
  <si>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</si>
  <si>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</si>
  <si>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</si>
  <si>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</si>
  <si>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</si>
  <si>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</si>
  <si>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</si>
  <si>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</si>
  <si>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</si>
  <si>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</si>
  <si>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</si>
  <si>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</si>
  <si>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</si>
  <si>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</si>
  <si>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</si>
  <si>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</si>
  <si>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</si>
  <si>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</si>
  <si>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</si>
  <si>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</si>
  <si>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</si>
  <si>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</si>
  <si>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</si>
  <si>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</si>
  <si>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</si>
  <si>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</si>
  <si>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</si>
  <si>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</si>
  <si>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</si>
  <si>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</si>
  <si>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</si>
  <si>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</si>
  <si>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</si>
  <si>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</si>
  <si>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</si>
  <si>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</si>
  <si>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</si>
  <si>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</si>
  <si>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</si>
  <si>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</si>
  <si>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</si>
  <si>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</si>
  <si>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</si>
  <si>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</si>
  <si>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</si>
  <si>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</si>
  <si>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</si>
  <si>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</si>
  <si>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</si>
  <si>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</si>
  <si>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</si>
  <si>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</si>
  <si>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</si>
  <si>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</si>
  <si>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</si>
  <si>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</si>
  <si>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</si>
  <si>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</si>
  <si>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</si>
  <si>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</si>
  <si>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</si>
  <si>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</si>
  <si>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</si>
  <si>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</si>
  <si>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</si>
  <si>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</si>
  <si>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</si>
  <si>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</si>
  <si>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</si>
  <si>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</si>
  <si>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</si>
  <si>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</si>
  <si>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</si>
  <si>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</si>
  <si>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</si>
  <si>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</si>
  <si>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</si>
  <si>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</si>
  <si>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</si>
  <si>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</si>
  <si>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</si>
  <si>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</si>
  <si>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</si>
  <si>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</si>
  <si>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</si>
  <si>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</si>
  <si>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</si>
  <si>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</si>
  <si>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</si>
  <si>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</si>
  <si>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</si>
  <si>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</si>
  <si>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</si>
  <si>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</si>
  <si>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</si>
  <si>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</si>
  <si>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</si>
  <si>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</si>
  <si>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</si>
  <si>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</si>
  <si>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</si>
  <si>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</si>
  <si>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</si>
  <si>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</si>
  <si>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</si>
  <si>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</si>
  <si>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</si>
  <si>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</si>
  <si>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</si>
  <si>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</si>
  <si>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</si>
  <si>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</si>
  <si>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</si>
  <si>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</si>
  <si>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</si>
  <si>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</si>
  <si>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</si>
  <si>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</si>
  <si>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</si>
  <si>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</si>
  <si>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</si>
  <si>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</si>
  <si>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</si>
  <si>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</si>
  <si>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</si>
  <si>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</si>
  <si>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</si>
  <si>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</si>
  <si>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</si>
  <si>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</si>
  <si>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</si>
  <si>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</si>
  <si>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</si>
  <si>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</si>
  <si>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</si>
  <si>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</si>
  <si>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</si>
  <si>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</si>
  <si>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</si>
  <si>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</si>
  <si>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</si>
  <si>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</si>
  <si>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</si>
  <si>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</si>
  <si>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</si>
  <si>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</si>
  <si>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</si>
  <si>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</si>
  <si>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</si>
  <si>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</si>
  <si>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</si>
  <si>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</si>
  <si>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</si>
  <si>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</si>
  <si>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</si>
  <si>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</si>
  <si>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</si>
  <si>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</si>
  <si>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</si>
  <si>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</si>
  <si>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</si>
  <si>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</si>
  <si>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</si>
  <si>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</si>
  <si>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</si>
  <si>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</si>
  <si>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</si>
  <si>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</si>
  <si>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</si>
  <si>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</si>
  <si>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</si>
  <si>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</si>
  <si>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</si>
  <si>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</si>
  <si>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</si>
  <si>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</si>
  <si>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</si>
  <si>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</si>
  <si>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</si>
  <si>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</si>
  <si>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</si>
  <si>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</si>
  <si>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</si>
  <si>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</si>
  <si>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</si>
  <si>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</si>
  <si>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</si>
  <si>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</si>
  <si>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</si>
  <si>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</si>
  <si>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</si>
  <si>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</si>
  <si>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</si>
  <si>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</si>
  <si>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</si>
  <si>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</si>
  <si>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</si>
  <si>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</si>
  <si>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</si>
  <si>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</si>
  <si>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</si>
  <si>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</si>
  <si>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</si>
  <si>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</si>
  <si>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</si>
  <si>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</si>
  <si>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</si>
  <si>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</si>
  <si>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</si>
  <si>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</si>
  <si>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</si>
  <si>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</si>
  <si>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</si>
  <si>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</si>
  <si>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</si>
  <si>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</si>
  <si>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</si>
  <si>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</si>
  <si>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</si>
  <si>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</si>
  <si>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</si>
  <si>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</si>
  <si>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</si>
  <si>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</si>
  <si>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</si>
  <si>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</si>
  <si>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</si>
  <si>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</si>
  <si>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</si>
  <si>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</si>
  <si>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</si>
  <si>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</si>
  <si>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</si>
  <si>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</si>
  <si>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</si>
  <si>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</si>
  <si>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</si>
  <si>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</si>
  <si>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</si>
  <si>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</si>
  <si>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</si>
  <si>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</si>
  <si>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</si>
  <si>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</si>
  <si>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</si>
  <si>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</si>
  <si>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</si>
  <si>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</si>
  <si>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</si>
  <si>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</si>
  <si>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</si>
  <si>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</si>
  <si>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</si>
  <si>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</si>
  <si>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</si>
  <si>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</si>
  <si>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</si>
  <si>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</si>
  <si>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</si>
  <si>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</si>
  <si>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</si>
  <si>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</si>
  <si>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</si>
  <si>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</si>
  <si>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</si>
  <si>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</si>
  <si>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</si>
  <si>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</si>
  <si>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</si>
  <si>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</si>
  <si>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</si>
  <si>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</si>
  <si>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</si>
  <si>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</si>
  <si>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</si>
  <si>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</si>
  <si>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</si>
  <si>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</si>
  <si>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</si>
  <si>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</si>
  <si>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</si>
  <si>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</si>
  <si>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</si>
  <si>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</si>
  <si>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</si>
  <si>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</si>
  <si>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</si>
  <si>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</si>
  <si>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</si>
  <si>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</si>
  <si>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</si>
  <si>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</si>
  <si>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</si>
  <si>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</si>
  <si>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</si>
  <si>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</si>
  <si>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</si>
  <si>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</si>
  <si>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</si>
  <si>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</si>
  <si>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</si>
  <si>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</si>
  <si>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</si>
  <si>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</si>
  <si>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</si>
  <si>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</si>
  <si>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</si>
  <si>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</si>
  <si>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</si>
  <si>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</si>
  <si>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</si>
  <si>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</si>
  <si>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</si>
  <si>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</si>
  <si>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</si>
  <si>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</si>
  <si>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</si>
  <si>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</si>
  <si>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</si>
  <si>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</si>
  <si>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</si>
  <si>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</si>
  <si>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</si>
  <si>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</si>
  <si>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</si>
  <si>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</si>
  <si>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</si>
  <si>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</si>
  <si>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</si>
  <si>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</si>
  <si>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</si>
  <si>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</si>
  <si>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</si>
  <si>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</si>
  <si>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</si>
  <si>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</si>
  <si>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</si>
  <si>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</si>
  <si>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</si>
  <si>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</si>
  <si>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</si>
  <si>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</si>
  <si>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</si>
  <si>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</si>
  <si>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</si>
  <si>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</si>
  <si>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</si>
  <si>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</si>
  <si>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</si>
  <si>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</si>
  <si>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</si>
  <si>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</si>
  <si>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</si>
  <si>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</si>
  <si>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</si>
  <si>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</si>
  <si>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</si>
  <si>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</si>
  <si>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</si>
  <si>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</si>
  <si>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</si>
  <si>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</si>
  <si>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</si>
  <si>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</si>
  <si>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</si>
  <si>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</si>
  <si>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</si>
  <si>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</si>
  <si>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</si>
  <si>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</si>
  <si>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</si>
  <si>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</si>
  <si>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</si>
  <si>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</si>
  <si>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</si>
  <si>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</si>
  <si>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</si>
  <si>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</si>
  <si>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</si>
  <si>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</si>
  <si>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</si>
  <si>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</si>
  <si>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</si>
  <si>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</si>
  <si>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</si>
  <si>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</si>
  <si>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</si>
  <si>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</si>
  <si>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</si>
  <si>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</si>
  <si>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</si>
  <si>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</si>
  <si>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</si>
  <si>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</si>
  <si>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</si>
  <si>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</si>
  <si>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</si>
  <si>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</si>
  <si>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</si>
  <si>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</si>
  <si>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</si>
  <si>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</si>
  <si>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</si>
  <si>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</si>
  <si>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</si>
  <si>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</si>
  <si>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</si>
  <si>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</si>
  <si>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</si>
  <si>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</si>
  <si>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</si>
  <si>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</si>
  <si>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</si>
  <si>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</si>
  <si>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</si>
  <si>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</si>
  <si>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</si>
  <si>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</si>
  <si>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</si>
  <si>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</si>
  <si>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</si>
  <si>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</si>
  <si>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</si>
  <si>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</si>
  <si>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</si>
  <si>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</si>
  <si>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</si>
  <si>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</si>
  <si>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</si>
  <si>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</si>
  <si>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</si>
  <si>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</si>
  <si>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</si>
  <si>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</si>
  <si>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</si>
  <si>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</si>
  <si>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</si>
  <si>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</si>
  <si>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</si>
  <si>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</si>
  <si>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</si>
  <si>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</si>
  <si>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</si>
  <si>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</si>
  <si>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</si>
  <si>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</si>
  <si>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</si>
  <si>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</si>
  <si>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</si>
  <si>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</si>
  <si>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</si>
  <si>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</si>
  <si>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</si>
  <si>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</si>
  <si>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</si>
  <si>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</si>
  <si>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</si>
  <si>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</si>
  <si>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</si>
  <si>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</si>
  <si>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</si>
  <si>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</si>
  <si>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</si>
  <si>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</si>
  <si>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</si>
  <si>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</si>
  <si>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</si>
  <si>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</si>
  <si>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</si>
  <si>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</si>
  <si>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</si>
  <si>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</si>
  <si>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</si>
  <si>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</si>
  <si>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</si>
  <si>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</si>
  <si>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</si>
  <si>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</si>
  <si>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</si>
  <si>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</si>
  <si>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</si>
  <si>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</si>
  <si>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</si>
  <si>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</si>
  <si>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</si>
  <si>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</si>
  <si>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</si>
  <si>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</si>
  <si>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</si>
  <si>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</si>
  <si>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</si>
  <si>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</si>
  <si>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</si>
  <si>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</si>
  <si>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</si>
  <si>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</si>
  <si>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</si>
  <si>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</si>
  <si>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</si>
  <si>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</si>
  <si>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</si>
  <si>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</si>
  <si>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</si>
  <si>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</si>
  <si>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</si>
  <si>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</si>
  <si>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</si>
  <si>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</si>
  <si>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</si>
  <si>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</si>
  <si>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</si>
  <si>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</si>
  <si>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</si>
  <si>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</si>
  <si>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</si>
  <si>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</si>
  <si>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</si>
  <si>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</si>
  <si>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</si>
  <si>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</si>
  <si>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</si>
  <si>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</si>
  <si>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</si>
  <si>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</si>
  <si>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</si>
  <si>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</si>
  <si>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</si>
  <si>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</si>
  <si>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</si>
  <si>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</si>
  <si>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</si>
  <si>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</si>
  <si>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</si>
  <si>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</si>
  <si>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</si>
  <si>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</si>
  <si>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</si>
  <si>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</si>
  <si>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</si>
  <si>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</si>
  <si>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</si>
  <si>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</si>
  <si>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</si>
  <si>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</si>
  <si>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</si>
  <si>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</si>
  <si>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</si>
  <si>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</si>
  <si>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</si>
  <si>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</si>
  <si>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</si>
  <si>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</si>
  <si>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</si>
  <si>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</si>
  <si>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</si>
  <si>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</si>
  <si>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</si>
  <si>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</si>
  <si>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</si>
  <si>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</si>
  <si>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</si>
  <si>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</si>
  <si>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</si>
  <si>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</si>
  <si>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</si>
  <si>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</si>
  <si>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</si>
  <si>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</si>
  <si>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</si>
  <si>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</si>
  <si>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</si>
  <si>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</si>
  <si>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</si>
  <si>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</si>
  <si>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</si>
  <si>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</si>
  <si>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</si>
  <si>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</si>
  <si>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</si>
  <si>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</si>
  <si>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</si>
  <si>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</si>
  <si>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</si>
  <si>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</si>
  <si>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</si>
  <si>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</si>
  <si>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</si>
  <si>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</si>
  <si>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</si>
  <si>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</si>
  <si>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</si>
  <si>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</si>
  <si>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</si>
  <si>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</si>
  <si>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</si>
  <si>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</si>
  <si>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</si>
  <si>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</si>
  <si>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</si>
  <si>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</si>
  <si>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</si>
  <si>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</si>
  <si>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</si>
  <si>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</si>
  <si>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</si>
  <si>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</si>
  <si>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</si>
  <si>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</si>
  <si>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</si>
  <si>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</si>
  <si>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</si>
  <si>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</si>
  <si>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</si>
  <si>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</si>
  <si>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</si>
  <si>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</si>
  <si>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</si>
  <si>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</si>
  <si>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</si>
  <si>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</si>
  <si>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</si>
  <si>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</si>
  <si>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</si>
  <si>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</si>
  <si>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</si>
  <si>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</si>
  <si>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</si>
  <si>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</si>
  <si>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</si>
  <si>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</si>
  <si>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</si>
  <si>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</si>
  <si>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</si>
  <si>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</si>
  <si>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</si>
  <si>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</si>
  <si>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</si>
  <si>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</si>
  <si>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</si>
  <si>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</si>
  <si>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</si>
  <si>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</si>
  <si>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</si>
  <si>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</si>
  <si>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</si>
  <si>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</si>
  <si>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</si>
  <si>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</si>
  <si>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</si>
  <si>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</si>
  <si>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</si>
  <si>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</si>
  <si>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</si>
  <si>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</si>
  <si>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</si>
  <si>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</si>
  <si>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</si>
  <si>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</si>
  <si>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</si>
  <si>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</si>
  <si>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</si>
  <si>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</si>
  <si>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</si>
  <si>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</si>
  <si>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</si>
  <si>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</si>
  <si>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</si>
  <si>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</si>
  <si>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</si>
  <si>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</si>
  <si>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</si>
  <si>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</si>
  <si>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</si>
  <si>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</si>
  <si>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</si>
  <si>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</si>
  <si>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</si>
  <si>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</si>
  <si>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</si>
  <si>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</si>
  <si>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</si>
  <si>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</si>
  <si>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</si>
  <si>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</si>
  <si>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</si>
  <si>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</si>
  <si>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</si>
  <si>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</si>
  <si>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</si>
  <si>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</si>
  <si>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</si>
  <si>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</si>
  <si>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</si>
  <si>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</si>
  <si>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</si>
  <si>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</si>
  <si>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</si>
  <si>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</si>
  <si>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</si>
  <si>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</si>
  <si>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</si>
  <si>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</si>
  <si>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</si>
  <si>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</si>
  <si>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</si>
  <si>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</si>
  <si>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</si>
  <si>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</si>
  <si>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</si>
  <si>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</si>
  <si>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</si>
  <si>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</si>
  <si>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</si>
  <si>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</si>
  <si>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</si>
  <si>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</si>
  <si>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</si>
  <si>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</si>
  <si>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</si>
  <si>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</si>
  <si>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</si>
  <si>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</si>
  <si>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</si>
  <si>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</si>
  <si>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</si>
  <si>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</si>
  <si>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</si>
  <si>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</si>
  <si>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</si>
  <si>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</si>
  <si>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</si>
  <si>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</si>
  <si>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</si>
  <si>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</si>
  <si>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</si>
  <si>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</si>
  <si>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</si>
  <si>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</si>
  <si>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</si>
  <si>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</si>
  <si>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</si>
  <si>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</si>
  <si>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</si>
  <si>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</si>
  <si>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</si>
  <si>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</si>
  <si>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</si>
  <si>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</si>
  <si>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</si>
  <si>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</si>
  <si>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</si>
  <si>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</si>
  <si>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</si>
  <si>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</si>
  <si>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</si>
  <si>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</si>
  <si>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</si>
  <si>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</si>
  <si>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</si>
  <si>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</si>
  <si>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</si>
  <si>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</si>
  <si>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</si>
  <si>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</si>
  <si>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</si>
  <si>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</si>
  <si>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</si>
  <si>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</si>
  <si>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</si>
  <si>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</si>
  <si>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</si>
  <si>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</si>
  <si>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</si>
  <si>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</si>
  <si>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</si>
  <si>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</si>
  <si>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</si>
  <si>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</si>
  <si>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</si>
  <si>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</si>
  <si>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</si>
  <si>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</si>
  <si>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</si>
  <si>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</si>
  <si>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</si>
  <si>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</si>
  <si>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</si>
  <si>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</si>
  <si>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</si>
  <si>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</si>
  <si>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</si>
  <si>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</si>
  <si>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</si>
  <si>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</si>
  <si>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</si>
  <si>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</si>
  <si>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</si>
  <si>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</si>
  <si>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</si>
  <si>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</si>
  <si>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</si>
  <si>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</si>
  <si>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</si>
  <si>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</si>
  <si>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</si>
  <si>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</si>
  <si>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</si>
  <si>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</si>
  <si>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</si>
  <si>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</si>
  <si>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</si>
  <si>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</si>
  <si>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</si>
  <si>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</si>
  <si>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</si>
  <si>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</si>
  <si>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</si>
  <si>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</si>
  <si>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</si>
  <si>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</si>
  <si>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</si>
  <si>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</si>
  <si>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</si>
  <si>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</si>
  <si>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</si>
  <si>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</si>
  <si>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</si>
  <si>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</si>
  <si>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</si>
  <si>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</si>
  <si>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</si>
  <si>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</si>
  <si>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</si>
  <si>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</si>
  <si>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</si>
  <si>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</si>
  <si>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</si>
  <si>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</si>
  <si>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</si>
  <si>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</si>
  <si>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</si>
  <si>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</si>
  <si>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</si>
  <si>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</si>
  <si>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</si>
  <si>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</si>
  <si>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</si>
  <si>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</si>
  <si>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</si>
  <si>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</si>
  <si>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</si>
  <si>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</si>
  <si>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</si>
  <si>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</si>
  <si>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</si>
  <si>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</si>
  <si>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</si>
  <si>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</si>
  <si>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</si>
  <si>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</si>
  <si>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</si>
  <si>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</si>
  <si>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</si>
  <si>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</si>
  <si>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</si>
  <si>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</si>
  <si>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</si>
  <si>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</si>
  <si>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</si>
  <si>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</si>
  <si>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</si>
  <si>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</si>
  <si>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</si>
  <si>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</si>
  <si>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</si>
  <si>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</si>
  <si>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</si>
  <si>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</si>
  <si>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</si>
  <si>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</si>
  <si>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</si>
  <si>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</si>
  <si>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</si>
  <si>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</si>
  <si>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</si>
  <si>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</si>
  <si>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</si>
  <si>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</si>
  <si>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</si>
  <si>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</si>
  <si>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</si>
  <si>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</si>
  <si>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</si>
  <si>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</si>
  <si>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</si>
  <si>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</si>
  <si>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</si>
  <si>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</si>
  <si>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</si>
  <si>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</si>
  <si>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</si>
  <si>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</si>
  <si>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</si>
  <si>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</si>
  <si>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</si>
  <si>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</si>
  <si>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</si>
  <si>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</si>
  <si>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</si>
  <si>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</si>
  <si>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</si>
  <si>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</si>
  <si>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</si>
  <si>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</si>
  <si>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</si>
  <si>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</si>
  <si>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</si>
  <si>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</si>
  <si>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</si>
  <si>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</si>
  <si>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</si>
  <si>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</si>
  <si>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</si>
  <si>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</si>
  <si>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</si>
  <si>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</si>
  <si>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</si>
  <si>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</si>
  <si>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</si>
  <si>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</si>
  <si>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</si>
  <si>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</si>
  <si>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</si>
  <si>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</si>
  <si>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</si>
  <si>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</si>
  <si>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</si>
  <si>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</si>
  <si>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</si>
  <si>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</si>
  <si>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</si>
  <si>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</si>
  <si>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</si>
  <si>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</si>
  <si>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</si>
  <si>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</si>
  <si>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</si>
  <si>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</si>
  <si>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</si>
  <si>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</si>
  <si>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</si>
  <si>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</si>
  <si>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</si>
  <si>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</si>
  <si>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</si>
  <si>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</si>
  <si>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</si>
  <si>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</si>
  <si>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</si>
  <si>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</si>
  <si>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</si>
  <si>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</si>
  <si>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</si>
  <si>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</si>
  <si>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</si>
  <si>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</si>
  <si>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</si>
  <si>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</si>
  <si>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</si>
  <si>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</si>
  <si>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</si>
  <si>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</si>
  <si>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</si>
  <si>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</si>
  <si>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</si>
  <si>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</si>
  <si>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</si>
  <si>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</si>
  <si>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</si>
  <si>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</si>
  <si>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</si>
  <si>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</si>
  <si>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</si>
  <si>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</si>
  <si>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</si>
  <si>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</si>
  <si>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</si>
  <si>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</si>
  <si>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</si>
  <si>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</si>
  <si>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</si>
  <si>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</si>
  <si>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</si>
  <si>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</si>
  <si>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</si>
  <si>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</si>
  <si>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</si>
  <si>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</si>
  <si>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</si>
  <si>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</si>
  <si>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</si>
  <si>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</si>
  <si>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</si>
  <si>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</si>
  <si>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</si>
  <si>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</si>
  <si>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</si>
  <si>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</si>
  <si>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</si>
  <si>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</si>
  <si>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</si>
  <si>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</si>
  <si>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</si>
  <si>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</si>
  <si>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</si>
  <si>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</si>
  <si>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</si>
  <si>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</si>
  <si>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</si>
  <si>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</si>
  <si>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</si>
  <si>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</si>
  <si>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</si>
  <si>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</si>
  <si>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</si>
  <si>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</si>
  <si>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</si>
  <si>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</si>
  <si>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</si>
  <si>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</si>
  <si>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</si>
  <si>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</si>
  <si>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</si>
  <si>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</si>
  <si>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</si>
  <si>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</si>
  <si>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</si>
  <si>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</si>
  <si>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</si>
  <si>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</si>
  <si>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</si>
  <si>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</si>
  <si>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</si>
  <si>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</si>
  <si>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</si>
  <si>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</si>
  <si>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</si>
  <si>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</si>
  <si>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</si>
  <si>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</si>
  <si>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</si>
  <si>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</si>
  <si>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</si>
  <si>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</si>
  <si>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</si>
  <si>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</si>
  <si>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</si>
  <si>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</si>
  <si>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</si>
  <si>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</si>
  <si>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</si>
  <si>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</si>
  <si>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</si>
  <si>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</si>
  <si>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</si>
  <si>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</si>
  <si>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</si>
  <si>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</si>
  <si>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</si>
  <si>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</si>
  <si>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</si>
  <si>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</si>
  <si>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</si>
  <si>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</si>
  <si>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</si>
  <si>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</si>
  <si>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</si>
  <si>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</si>
  <si>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</si>
  <si>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</si>
  <si>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</si>
  <si>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</si>
  <si>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</si>
  <si>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</si>
  <si>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</si>
  <si>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</si>
  <si>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</si>
  <si>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</si>
  <si>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</si>
  <si>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</si>
  <si>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</si>
  <si>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</si>
  <si>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</si>
  <si>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</si>
  <si>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</si>
  <si>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</si>
  <si>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</si>
  <si>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</si>
  <si>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</si>
  <si>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</si>
  <si>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</si>
  <si>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</si>
  <si>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</si>
  <si>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</si>
  <si>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</si>
  <si>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</si>
  <si>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</si>
  <si>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</si>
  <si>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</si>
  <si>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</si>
  <si>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</si>
  <si>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</si>
  <si>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</si>
  <si>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</si>
  <si>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</si>
  <si>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</si>
  <si>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</si>
  <si>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</si>
  <si>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</si>
  <si>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</si>
  <si>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</si>
  <si>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</si>
  <si>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</si>
  <si>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</si>
  <si>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</si>
  <si>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</si>
  <si>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</si>
  <si>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</si>
  <si>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</si>
  <si>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</si>
  <si>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</si>
  <si>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</si>
  <si>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</si>
  <si>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</si>
  <si>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</si>
  <si>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</si>
  <si>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</si>
  <si>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</si>
  <si>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</si>
  <si>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</si>
  <si>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</si>
  <si>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</si>
  <si>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</si>
  <si>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</si>
  <si>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</si>
  <si>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</si>
  <si>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</si>
  <si>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</si>
  <si>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</si>
  <si>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</si>
  <si>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</si>
  <si>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</si>
  <si>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</si>
  <si>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</si>
  <si>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</si>
  <si>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</si>
  <si>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</si>
  <si>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</si>
  <si>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</si>
  <si>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</si>
  <si>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</si>
  <si>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</si>
  <si>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</si>
  <si>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</si>
  <si>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</si>
  <si>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</si>
  <si>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</si>
  <si>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</si>
  <si>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</si>
  <si>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</si>
  <si>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</si>
  <si>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</si>
  <si>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</si>
  <si>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</si>
  <si>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</si>
  <si>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</si>
  <si>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</si>
  <si>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</si>
  <si>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</si>
  <si>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</si>
  <si>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</si>
  <si>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</si>
  <si>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</si>
  <si>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</si>
  <si>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</si>
  <si>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</si>
  <si>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</si>
  <si>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</si>
  <si>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</si>
  <si>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</si>
  <si>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</si>
  <si>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</si>
  <si>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</si>
  <si>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</si>
  <si>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</si>
  <si>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</si>
  <si>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</si>
  <si>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</si>
  <si>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</si>
  <si>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</si>
  <si>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</si>
  <si>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</si>
  <si>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</si>
  <si>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</si>
  <si>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</si>
  <si>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</si>
  <si>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</si>
  <si>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</si>
  <si>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</si>
  <si>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</si>
  <si>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</si>
  <si>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</si>
  <si>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</si>
  <si>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</si>
  <si>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</si>
  <si>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</si>
  <si>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</si>
  <si>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</si>
  <si>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</si>
  <si>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</si>
  <si>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</si>
  <si>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</si>
  <si>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</si>
  <si>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</si>
  <si>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</si>
  <si>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</si>
  <si>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</si>
  <si>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</si>
  <si>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</si>
  <si>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</si>
  <si>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</si>
  <si>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</si>
  <si>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</si>
  <si>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</si>
  <si>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</si>
  <si>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</si>
  <si>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</si>
  <si>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</si>
  <si>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</si>
  <si>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</si>
  <si>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</si>
  <si>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</si>
  <si>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</si>
  <si>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</si>
  <si>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</si>
  <si>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</si>
  <si>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</si>
  <si>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</si>
  <si>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</si>
  <si>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</si>
  <si>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</si>
  <si>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</si>
  <si>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</si>
  <si>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</si>
  <si>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</si>
  <si>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</si>
  <si>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</si>
  <si>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</si>
  <si>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</si>
  <si>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</si>
  <si>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</si>
  <si>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</si>
  <si>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</si>
  <si>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</si>
  <si>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</si>
  <si>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</si>
  <si>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</si>
  <si>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</si>
  <si>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</si>
  <si>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</si>
  <si>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</si>
  <si>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</si>
  <si>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</si>
  <si>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</si>
  <si>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</si>
  <si>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</si>
  <si>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</si>
  <si>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</si>
  <si>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</si>
  <si>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</si>
  <si>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</si>
  <si>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</si>
  <si>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</si>
  <si>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</si>
  <si>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</si>
  <si>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</si>
  <si>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</si>
  <si>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</si>
  <si>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</si>
  <si>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</si>
  <si>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</si>
  <si>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</si>
  <si>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</si>
  <si>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</si>
  <si>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</si>
  <si>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</si>
  <si>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</si>
  <si>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</si>
  <si>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</si>
  <si>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</si>
  <si>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</si>
  <si>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</si>
  <si>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</si>
  <si>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</si>
  <si>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</si>
  <si>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</si>
  <si>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</si>
  <si>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</si>
  <si>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</si>
  <si>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</si>
  <si>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</si>
  <si>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</si>
  <si>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</si>
  <si>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</si>
  <si>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</si>
  <si>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</si>
  <si>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</si>
  <si>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</si>
  <si>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</si>
  <si>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</si>
  <si>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</si>
  <si>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</si>
  <si>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</si>
  <si>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</si>
  <si>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</si>
  <si>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</si>
  <si>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</si>
  <si>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</si>
  <si>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</si>
  <si>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</si>
  <si>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</si>
  <si>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</si>
  <si>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</si>
  <si>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</si>
  <si>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</si>
  <si>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</si>
  <si>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</si>
  <si>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</si>
  <si>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</si>
  <si>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</si>
  <si>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</si>
  <si>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</si>
  <si>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</si>
  <si>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</si>
  <si>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</si>
  <si>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</si>
  <si>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</si>
  <si>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</si>
  <si>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</si>
  <si>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</si>
  <si>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</si>
  <si>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</si>
  <si>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</si>
  <si>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</si>
  <si>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</si>
  <si>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</si>
  <si>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</si>
  <si>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</si>
  <si>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</si>
  <si>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</si>
  <si>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</si>
  <si>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</si>
  <si>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</si>
  <si>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</si>
  <si>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</si>
  <si>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</si>
  <si>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</si>
  <si>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</si>
  <si>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</si>
  <si>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</si>
  <si>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</si>
  <si>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</si>
  <si>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</si>
  <si>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</si>
  <si>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</si>
  <si>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</si>
  <si>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</si>
  <si>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</si>
  <si>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</si>
  <si>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</si>
  <si>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</si>
  <si>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</si>
  <si>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</si>
  <si>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</si>
  <si>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</si>
  <si>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</si>
  <si>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</si>
  <si>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</si>
  <si>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</si>
  <si>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</si>
  <si>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</si>
  <si>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</si>
  <si>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</si>
  <si>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</si>
  <si>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</si>
  <si>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</si>
  <si>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</si>
  <si>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</si>
  <si>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</si>
  <si>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</si>
  <si>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</si>
  <si>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</si>
  <si>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</si>
  <si>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</si>
  <si>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</si>
  <si>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</si>
  <si>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</si>
  <si>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</si>
  <si>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</si>
  <si>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</si>
  <si>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</si>
  <si>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</si>
  <si>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</si>
  <si>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</si>
  <si>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</si>
  <si>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</si>
  <si>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</si>
  <si>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</si>
  <si>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</si>
  <si>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</si>
  <si>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</si>
  <si>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</si>
  <si>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</si>
  <si>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</si>
  <si>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</si>
  <si>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</si>
  <si>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</si>
  <si>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</si>
  <si>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</si>
  <si>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</si>
  <si>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</si>
  <si>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</si>
  <si>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</si>
  <si>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</si>
  <si>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</si>
  <si>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</si>
  <si>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</si>
  <si>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</si>
  <si>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</si>
  <si>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</si>
  <si>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</si>
  <si>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</si>
  <si>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</si>
  <si>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</si>
  <si>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</si>
  <si>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</si>
  <si>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</si>
  <si>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</si>
  <si>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</si>
  <si>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</si>
  <si>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</si>
  <si>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</si>
  <si>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</si>
  <si>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</si>
  <si>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</si>
  <si>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</si>
  <si>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</si>
  <si>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</si>
  <si>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</si>
  <si>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</si>
  <si>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</si>
  <si>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</si>
  <si>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</si>
  <si>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</si>
  <si>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</si>
  <si>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</si>
  <si>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</si>
  <si>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</si>
  <si>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</si>
  <si>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</si>
  <si>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</si>
  <si>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</si>
  <si>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</si>
  <si>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</si>
  <si>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</si>
  <si>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</si>
  <si>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</si>
  <si>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</si>
  <si>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</si>
  <si>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</si>
  <si>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</si>
  <si>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</si>
  <si>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</si>
  <si>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</si>
  <si>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</si>
  <si>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</si>
  <si>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</si>
  <si>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</si>
  <si>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</si>
  <si>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</si>
  <si>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</si>
  <si>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</si>
  <si>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</si>
  <si>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</si>
  <si>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</si>
  <si>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</si>
  <si>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</si>
  <si>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</si>
  <si>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</si>
  <si>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</si>
  <si>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</si>
  <si>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</si>
  <si>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</si>
  <si>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</si>
  <si>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</si>
  <si>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</si>
  <si>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</si>
  <si>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</si>
  <si>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</si>
  <si>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</si>
  <si>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</si>
  <si>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</si>
  <si>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</si>
  <si>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</si>
  <si>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</si>
  <si>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</si>
  <si>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</si>
  <si>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</si>
  <si>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</si>
  <si>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</si>
  <si>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</si>
  <si>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</si>
  <si>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</si>
  <si>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</si>
  <si>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</si>
  <si>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</si>
  <si>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</si>
  <si>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</si>
  <si>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</si>
  <si>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</si>
  <si>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</si>
  <si>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</si>
  <si>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</si>
  <si>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</si>
  <si>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</si>
  <si>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</si>
  <si>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</si>
  <si>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</si>
  <si>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</si>
  <si>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</si>
  <si>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</si>
  <si>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</si>
  <si>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</si>
  <si>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</si>
  <si>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</si>
  <si>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</si>
  <si>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</si>
  <si>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</si>
  <si>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</si>
  <si>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</si>
  <si>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</si>
  <si>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</si>
  <si>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</si>
  <si>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</si>
  <si>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</si>
  <si>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</si>
  <si>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</si>
  <si>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</si>
  <si>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</si>
  <si>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</si>
  <si>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</si>
  <si>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</si>
  <si>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</si>
  <si>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</si>
  <si>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</si>
  <si>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</si>
  <si>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</si>
  <si>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</si>
  <si>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</si>
  <si>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</si>
  <si>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</si>
  <si>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</si>
  <si>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</si>
  <si>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</si>
  <si>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</si>
  <si>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</si>
  <si>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</si>
  <si>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</si>
  <si>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</si>
  <si>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</si>
  <si>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</si>
  <si>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</si>
  <si>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</si>
  <si>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</si>
  <si>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</si>
  <si>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</si>
  <si>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</si>
  <si>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</si>
  <si>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</si>
  <si>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</si>
  <si>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</si>
  <si>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</si>
  <si>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</si>
  <si>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</si>
  <si>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</si>
  <si>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</si>
  <si>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</si>
  <si>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</si>
  <si>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</si>
  <si>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</si>
  <si>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</si>
  <si>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</si>
  <si>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</si>
  <si>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</si>
  <si>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</si>
  <si>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</si>
  <si>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</si>
  <si>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</si>
  <si>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</si>
  <si>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</si>
  <si>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</si>
  <si>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</si>
  <si>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</si>
  <si>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</si>
  <si>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</si>
  <si>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</si>
  <si>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</si>
  <si>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</si>
  <si>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</si>
  <si>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</si>
  <si>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</si>
  <si>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</si>
  <si>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</si>
  <si>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</si>
  <si>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</si>
  <si>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</si>
  <si>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</si>
  <si>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</si>
  <si>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</si>
  <si>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</si>
  <si>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</si>
  <si>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</si>
  <si>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</si>
  <si>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</si>
  <si>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</si>
  <si>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</si>
  <si>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</si>
  <si>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</si>
  <si>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</si>
  <si>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</si>
  <si>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</si>
  <si>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</si>
  <si>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</si>
  <si>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</si>
  <si>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</si>
  <si>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</si>
  <si>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</si>
  <si>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</si>
  <si>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</si>
  <si>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</si>
  <si>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</si>
  <si>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</si>
  <si>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</si>
  <si>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</si>
  <si>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</si>
  <si>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</si>
  <si>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</si>
  <si>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</si>
  <si>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</si>
  <si>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</si>
  <si>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</si>
  <si>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</si>
  <si>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</si>
  <si>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</si>
  <si>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</si>
  <si>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</si>
  <si>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</si>
  <si>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</si>
  <si>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</si>
  <si>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</si>
  <si>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</si>
  <si>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</si>
  <si>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</si>
  <si>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</si>
  <si>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</si>
  <si>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</si>
  <si>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</si>
  <si>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</si>
  <si>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</si>
  <si>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</si>
  <si>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</si>
  <si>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</si>
  <si>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</si>
  <si>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</si>
  <si>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</si>
  <si>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</si>
  <si>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</si>
  <si>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</si>
  <si>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</si>
  <si>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</si>
  <si>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</si>
  <si>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</si>
  <si>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</si>
  <si>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</si>
  <si>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</si>
  <si>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</si>
  <si>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</si>
  <si>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</si>
  <si>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</si>
  <si>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</si>
  <si>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</si>
  <si>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</si>
  <si>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</si>
  <si>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</si>
  <si>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</si>
  <si>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</si>
  <si>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</si>
  <si>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</si>
  <si>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</si>
  <si>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</si>
  <si>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</si>
  <si>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</si>
  <si>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</si>
  <si>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</si>
  <si>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</si>
  <si>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</si>
  <si>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</si>
  <si>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</si>
  <si>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</si>
  <si>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</si>
  <si>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</si>
  <si>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</si>
  <si>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</si>
  <si>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</si>
  <si>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</si>
  <si>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</si>
  <si>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</si>
  <si>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</si>
  <si>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</si>
  <si>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</si>
  <si>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</si>
  <si>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</si>
  <si>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</si>
  <si>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</si>
  <si>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</si>
  <si>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</si>
  <si>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</si>
  <si>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</si>
  <si>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</si>
  <si>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</si>
  <si>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</si>
  <si>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</si>
  <si>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</si>
  <si>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</si>
  <si>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</si>
  <si>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</si>
  <si>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</si>
  <si>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</si>
  <si>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</si>
  <si>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</si>
  <si>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</si>
  <si>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</si>
  <si>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</si>
  <si>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</si>
  <si>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</si>
  <si>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</si>
  <si>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</si>
  <si>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</si>
  <si>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</si>
  <si>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</si>
  <si>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</si>
  <si>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</si>
  <si>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</si>
  <si>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</si>
  <si>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</si>
  <si>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</si>
  <si>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</si>
  <si>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</si>
  <si>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</si>
  <si>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</si>
  <si>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</si>
  <si>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</si>
  <si>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</si>
  <si>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</si>
  <si>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</si>
  <si>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</si>
  <si>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</si>
  <si>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</si>
  <si>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</si>
  <si>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</si>
  <si>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</si>
  <si>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</si>
  <si>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</si>
  <si>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</si>
  <si>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</si>
  <si>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</si>
  <si>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</si>
  <si>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</si>
  <si>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</si>
  <si>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</si>
  <si>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</si>
  <si>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</si>
  <si>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</si>
  <si>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</si>
  <si>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</si>
  <si>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</si>
  <si>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</si>
  <si>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</si>
  <si>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</si>
  <si>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</si>
  <si>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</si>
  <si>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</si>
  <si>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</si>
  <si>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</si>
  <si>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</si>
  <si>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</si>
  <si>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</si>
  <si>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</si>
  <si>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</si>
  <si>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</si>
  <si>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</si>
  <si>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</si>
  <si>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</si>
  <si>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</si>
  <si>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</si>
  <si>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</si>
  <si>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</si>
  <si>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</si>
  <si>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</si>
  <si>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</si>
  <si>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</si>
  <si>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</si>
  <si>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</si>
  <si>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</si>
  <si>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</si>
  <si>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</si>
  <si>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</si>
  <si>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</si>
  <si>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</si>
  <si>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</si>
  <si>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</si>
  <si>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</si>
  <si>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</si>
  <si>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</si>
  <si>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</si>
  <si>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</si>
  <si>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</si>
  <si>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</si>
  <si>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</si>
  <si>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</si>
  <si>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</si>
  <si>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</si>
  <si>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</si>
  <si>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</si>
  <si>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</si>
  <si>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</si>
  <si>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</si>
  <si>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</si>
  <si>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</si>
  <si>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</si>
  <si>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</si>
  <si>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</si>
  <si>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</si>
  <si>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</si>
  <si>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</si>
  <si>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</si>
  <si>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</si>
  <si>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</si>
  <si>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</si>
  <si>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</si>
  <si>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</si>
  <si>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</si>
  <si>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</si>
  <si>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</si>
  <si>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</si>
  <si>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</si>
  <si>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</si>
  <si>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</si>
  <si>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</si>
  <si>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</si>
  <si>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</si>
  <si>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</si>
  <si>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</si>
  <si>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</si>
  <si>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</si>
  <si>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</si>
  <si>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</si>
  <si>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</si>
  <si>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</si>
  <si>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</si>
  <si>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</si>
  <si>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</si>
  <si>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</si>
  <si>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</si>
  <si>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</si>
  <si>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</si>
  <si>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</si>
  <si>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</si>
  <si>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</si>
  <si>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</si>
  <si>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</si>
  <si>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</si>
  <si>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</si>
  <si>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</si>
  <si>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</si>
  <si>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</si>
  <si>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</si>
  <si>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</si>
  <si>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</si>
  <si>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</si>
  <si>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</si>
  <si>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</si>
  <si>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</si>
  <si>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</si>
  <si>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</si>
  <si>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</si>
  <si>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</si>
  <si>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</si>
  <si>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</si>
  <si>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</si>
  <si>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</si>
  <si>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</si>
  <si>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</si>
  <si>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</si>
  <si>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</si>
  <si>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</si>
  <si>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</si>
  <si>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</si>
  <si>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</si>
  <si>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</si>
  <si>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</si>
  <si>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</si>
  <si>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</si>
  <si>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</si>
  <si>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</si>
  <si>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</si>
  <si>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</si>
  <si>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</si>
  <si>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</si>
  <si>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</si>
  <si>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</si>
  <si>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</si>
  <si>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</si>
  <si>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</si>
  <si>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</si>
  <si>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</si>
  <si>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</si>
  <si>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</si>
  <si>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</si>
  <si>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</si>
  <si>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</si>
  <si>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</si>
  <si>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</si>
  <si>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</si>
  <si>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</si>
  <si>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</si>
  <si>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</si>
  <si>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</si>
  <si>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</si>
  <si>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</si>
  <si>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</si>
  <si>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</si>
  <si>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</si>
  <si>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</si>
  <si>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</si>
  <si>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</si>
  <si>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</si>
  <si>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</si>
  <si>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</si>
  <si>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</si>
  <si>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</si>
  <si>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</si>
  <si>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</si>
  <si>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</si>
  <si>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</si>
  <si>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</si>
  <si>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</si>
  <si>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</si>
  <si>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</si>
  <si>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</si>
  <si>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</si>
  <si>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</si>
  <si>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</si>
  <si>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</si>
  <si>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</si>
  <si>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</si>
  <si>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</si>
  <si>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</si>
  <si>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</si>
  <si>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</si>
  <si>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</si>
  <si>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</si>
  <si>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</si>
  <si>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</si>
  <si>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</si>
  <si>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</si>
  <si>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</si>
  <si>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</si>
  <si>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</si>
  <si>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</si>
  <si>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</si>
  <si>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</si>
  <si>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</si>
  <si>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</si>
  <si>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</si>
  <si>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</si>
  <si>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</si>
  <si>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</si>
  <si>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</si>
  <si>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</si>
  <si>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</si>
  <si>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</si>
  <si>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</si>
  <si>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</si>
  <si>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</si>
  <si>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</si>
  <si>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</si>
  <si>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</si>
  <si>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</si>
  <si>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</si>
  <si>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</si>
  <si>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</si>
  <si>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</si>
  <si>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</si>
  <si>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</si>
  <si>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</si>
  <si>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</si>
  <si>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</si>
  <si>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</si>
  <si>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</si>
  <si>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</si>
  <si>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</si>
  <si>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</si>
  <si>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</si>
  <si>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</si>
  <si>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</si>
  <si>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</si>
  <si>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</si>
  <si>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</si>
  <si>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</si>
  <si>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</si>
  <si>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</si>
  <si>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</si>
  <si>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</si>
  <si>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</si>
  <si>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</si>
  <si>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</si>
  <si>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</si>
  <si>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</si>
  <si>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</si>
  <si>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</si>
  <si>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</si>
  <si>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</si>
  <si>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</si>
  <si>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</si>
  <si>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</si>
  <si>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</si>
  <si>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</si>
  <si>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</si>
  <si>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</si>
  <si>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</si>
  <si>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</si>
  <si>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</si>
  <si>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</si>
  <si>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</si>
  <si>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</si>
  <si>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</si>
  <si>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</si>
  <si>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</si>
  <si>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</si>
  <si>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</si>
  <si>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</si>
  <si>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</si>
  <si>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</si>
  <si>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</si>
  <si>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</si>
  <si>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</si>
  <si>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</si>
  <si>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</si>
  <si>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</si>
  <si>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</si>
  <si>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</si>
  <si>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</si>
  <si>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</si>
  <si>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</si>
  <si>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</si>
  <si>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</si>
  <si>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</si>
  <si>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</si>
  <si>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</si>
  <si>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</si>
  <si>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</si>
  <si>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</si>
  <si>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</si>
  <si>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</si>
  <si>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</si>
  <si>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</si>
  <si>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</si>
  <si>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</si>
  <si>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</si>
  <si>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</si>
  <si>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</si>
  <si>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</si>
  <si>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</si>
  <si>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</si>
  <si>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</si>
  <si>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</si>
  <si>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</si>
  <si>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</si>
  <si>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</si>
  <si>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</si>
  <si>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</si>
  <si>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</si>
  <si>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</si>
  <si>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</si>
  <si>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</si>
  <si>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</si>
  <si>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</si>
  <si>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</si>
  <si>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</si>
  <si>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</si>
  <si>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</si>
  <si>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</si>
  <si>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</si>
  <si>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</si>
  <si>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</si>
  <si>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</si>
  <si>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</si>
  <si>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</si>
  <si>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</si>
  <si>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</si>
  <si>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</si>
  <si>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</si>
  <si>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</si>
  <si>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</si>
  <si>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</si>
  <si>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</si>
  <si>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</si>
  <si>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</si>
  <si>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</si>
  <si>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</si>
  <si>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</si>
  <si>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</si>
  <si>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</si>
  <si>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</si>
  <si>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</si>
  <si>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</si>
  <si>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</si>
  <si>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</si>
  <si>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</si>
  <si>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</si>
  <si>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</si>
  <si>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</si>
  <si>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</si>
  <si>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</si>
  <si>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</si>
  <si>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</si>
  <si>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</si>
  <si>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</si>
  <si>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</si>
  <si>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</si>
  <si>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</si>
  <si>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</si>
  <si>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</si>
  <si>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</si>
  <si>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</si>
  <si>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</si>
  <si>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</si>
  <si>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</si>
  <si>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</si>
  <si>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</si>
  <si>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</si>
  <si>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</si>
  <si>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</si>
  <si>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</si>
  <si>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</si>
  <si>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</si>
  <si>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</si>
  <si>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</si>
  <si>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</si>
  <si>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</si>
  <si>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</si>
  <si>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</si>
  <si>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</si>
  <si>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</si>
  <si>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</si>
  <si>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</si>
  <si>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</si>
  <si>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</si>
  <si>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</si>
  <si>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</si>
  <si>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</si>
  <si>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</si>
  <si>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</si>
  <si>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</si>
  <si>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</si>
  <si>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</si>
  <si>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</si>
  <si>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</si>
  <si>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</si>
  <si>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</si>
  <si>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</si>
  <si>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</si>
  <si>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</si>
  <si>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</si>
  <si>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</si>
  <si>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</si>
  <si>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</si>
  <si>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</si>
  <si>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</si>
  <si>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</si>
  <si>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</si>
  <si>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</si>
  <si>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</si>
  <si>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</si>
  <si>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</si>
  <si>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</si>
  <si>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</si>
  <si>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</si>
  <si>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</si>
  <si>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</si>
  <si>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</si>
  <si>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</si>
  <si>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</si>
  <si>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</si>
  <si>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</si>
  <si>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</si>
  <si>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</si>
  <si>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</si>
  <si>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</si>
  <si>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</si>
  <si>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</si>
  <si>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</si>
  <si>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</si>
  <si>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</si>
  <si>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</si>
  <si>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</si>
  <si>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</si>
  <si>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</si>
  <si>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</si>
  <si>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</si>
  <si>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</si>
  <si>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</si>
  <si>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</si>
  <si>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</si>
  <si>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</si>
  <si>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</si>
  <si>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</si>
  <si>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</si>
  <si>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</si>
  <si>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</si>
  <si>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</si>
  <si>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</si>
  <si>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</si>
  <si>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</si>
  <si>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</si>
  <si>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</si>
  <si>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</si>
  <si>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</si>
  <si>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</si>
  <si>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</si>
  <si>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</si>
  <si>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</si>
  <si>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</si>
  <si>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</si>
  <si>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</si>
  <si>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</si>
  <si>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</si>
  <si>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</si>
  <si>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</si>
  <si>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</si>
  <si>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</si>
  <si>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</si>
  <si>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</si>
  <si>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</si>
  <si>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</si>
  <si>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</si>
  <si>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</si>
  <si>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</si>
  <si>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</si>
  <si>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</si>
  <si>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</si>
  <si>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</si>
  <si>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</si>
  <si>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</si>
  <si>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</si>
  <si>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</si>
  <si>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</si>
  <si>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</si>
  <si>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</si>
  <si>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</si>
  <si>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</si>
  <si>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</si>
  <si>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</si>
  <si>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</si>
  <si>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</si>
  <si>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</si>
  <si>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</si>
  <si>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</si>
  <si>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</si>
  <si>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</si>
  <si>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</si>
  <si>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</si>
  <si>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</si>
  <si>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</si>
  <si>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</si>
  <si>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</si>
  <si>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</si>
  <si>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</si>
  <si>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</si>
  <si>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</si>
  <si>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</si>
  <si>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</si>
  <si>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</si>
  <si>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</si>
  <si>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</si>
  <si>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</si>
  <si>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</si>
  <si>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</si>
  <si>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</si>
  <si>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</si>
  <si>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</si>
  <si>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</si>
  <si>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</si>
  <si>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</si>
  <si>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</si>
  <si>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</si>
  <si>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</si>
  <si>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</si>
  <si>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</si>
  <si>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</si>
  <si>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</si>
  <si>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</si>
  <si>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</si>
  <si>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</si>
  <si>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</si>
  <si>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</si>
  <si>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</si>
  <si>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</si>
  <si>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</si>
  <si>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</si>
  <si>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</si>
  <si>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</si>
  <si>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</si>
  <si>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</si>
  <si>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</si>
  <si>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</si>
  <si>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</si>
  <si>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</si>
  <si>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</si>
  <si>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</si>
  <si>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</si>
  <si>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</si>
  <si>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</si>
  <si>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</si>
  <si>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</si>
  <si>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</si>
  <si>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</si>
  <si>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</si>
  <si>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</si>
  <si>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</si>
  <si>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</si>
  <si>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</si>
  <si>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</si>
  <si>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</si>
  <si>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</si>
  <si>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</si>
  <si>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</si>
  <si>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</si>
  <si>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</si>
  <si>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</si>
  <si>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</si>
  <si>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</si>
  <si>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</si>
  <si>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</si>
  <si>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</si>
  <si>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</si>
  <si>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</si>
  <si>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</si>
  <si>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</si>
  <si>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</si>
  <si>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</si>
  <si>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</si>
  <si>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</si>
  <si>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</si>
  <si>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</si>
  <si>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</si>
  <si>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</si>
  <si>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</si>
  <si>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</si>
  <si>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</si>
  <si>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</si>
  <si>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</si>
  <si>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</si>
  <si>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</si>
  <si>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</si>
  <si>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</si>
  <si>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</si>
  <si>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</si>
  <si>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</si>
  <si>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</si>
  <si>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</si>
  <si>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</si>
  <si>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</si>
  <si>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</si>
  <si>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</si>
  <si>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</si>
  <si>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</si>
  <si>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</si>
  <si>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</si>
  <si>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</si>
  <si>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</si>
  <si>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</si>
  <si>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</si>
  <si>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</si>
  <si>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</si>
  <si>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</si>
  <si>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</si>
  <si>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</si>
  <si>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</si>
  <si>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</si>
  <si>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</si>
  <si>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</si>
  <si>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</si>
  <si>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</si>
  <si>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</si>
  <si>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</si>
  <si>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</si>
  <si>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</si>
  <si>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</si>
  <si>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</si>
  <si>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</si>
  <si>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</si>
  <si>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</si>
  <si>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</si>
  <si>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</si>
  <si>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</si>
  <si>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</si>
  <si>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</si>
  <si>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</si>
  <si>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</si>
  <si>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</si>
  <si>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</si>
  <si>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</si>
  <si>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</si>
  <si>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</si>
  <si>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</si>
  <si>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</si>
  <si>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</si>
  <si>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</si>
  <si>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</si>
  <si>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</si>
  <si>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</si>
  <si>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</si>
  <si>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</si>
  <si>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</si>
  <si>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</si>
  <si>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</si>
  <si>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</si>
  <si>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</si>
  <si>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</si>
  <si>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</si>
  <si>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</si>
  <si>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</si>
  <si>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</si>
  <si>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</si>
  <si>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</si>
  <si>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</si>
  <si>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</si>
  <si>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</si>
  <si>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</si>
  <si>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</si>
  <si>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</si>
  <si>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</si>
  <si>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</si>
  <si>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</si>
  <si>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</si>
  <si>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</si>
  <si>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</si>
  <si>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</si>
  <si>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</si>
  <si>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</si>
  <si>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</si>
  <si>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</si>
  <si>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</si>
  <si>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</si>
  <si>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</si>
  <si>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</si>
  <si>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</si>
  <si>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</si>
  <si>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</si>
  <si>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</si>
  <si>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</si>
  <si>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</si>
  <si>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</si>
  <si>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</si>
  <si>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</si>
  <si>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</si>
  <si>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</si>
  <si>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</si>
  <si>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</si>
  <si>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</si>
  <si>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</si>
  <si>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</si>
  <si>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</si>
  <si>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</si>
  <si>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</si>
  <si>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</si>
  <si>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</si>
  <si>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</si>
  <si>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</si>
  <si>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</si>
  <si>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</si>
  <si>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</si>
  <si>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</si>
  <si>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</si>
  <si>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</si>
  <si>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</si>
  <si>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</si>
  <si>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</si>
  <si>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</si>
  <si>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</si>
  <si>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</si>
  <si>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</si>
  <si>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</si>
  <si>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</si>
  <si>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</si>
  <si>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</si>
  <si>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</si>
  <si>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</si>
  <si>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</si>
  <si>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</si>
  <si>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</si>
  <si>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</si>
  <si>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</si>
  <si>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</si>
  <si>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</si>
  <si>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</si>
  <si>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</si>
  <si>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</si>
  <si>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</si>
  <si>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</si>
  <si>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</si>
  <si>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</si>
  <si>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</si>
  <si>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</si>
  <si>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</si>
  <si>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</si>
  <si>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</si>
  <si>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</si>
  <si>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</si>
  <si>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</si>
  <si>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</si>
  <si>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</si>
  <si>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</si>
  <si>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</si>
  <si>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</si>
  <si>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</si>
  <si>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</si>
  <si>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</si>
  <si>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</si>
  <si>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</si>
  <si>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</si>
  <si>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</si>
  <si>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</si>
  <si>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</si>
  <si>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</si>
  <si>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</si>
  <si>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</si>
  <si>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</si>
  <si>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</si>
  <si>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</si>
  <si>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</si>
  <si>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</si>
  <si>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</si>
  <si>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</si>
  <si>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</si>
  <si>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</si>
  <si>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</si>
  <si>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</si>
  <si>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</si>
  <si>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</si>
  <si>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</si>
  <si>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</si>
  <si>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</si>
  <si>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</si>
  <si>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</si>
  <si>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</si>
  <si>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</si>
  <si>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</si>
  <si>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</si>
  <si>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</si>
  <si>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</si>
  <si>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</si>
  <si>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</si>
  <si>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</si>
  <si>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</si>
  <si>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</si>
  <si>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</si>
  <si>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</si>
  <si>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</si>
  <si>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</si>
  <si>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</si>
  <si>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</si>
  <si>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</si>
  <si>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</si>
  <si>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</si>
  <si>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</si>
  <si>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</si>
  <si>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</si>
  <si>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</si>
  <si>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</si>
  <si>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</si>
  <si>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</si>
  <si>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</si>
  <si>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</si>
  <si>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</si>
  <si>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</si>
  <si>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</si>
  <si>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</si>
  <si>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</si>
  <si>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</si>
  <si>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</si>
  <si>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</si>
  <si>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</si>
  <si>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</si>
  <si>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</si>
  <si>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</si>
  <si>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</si>
  <si>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</si>
  <si>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</si>
  <si>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</si>
  <si>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</si>
  <si>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</si>
  <si>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</si>
  <si>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</si>
  <si>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</si>
  <si>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</si>
  <si>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</si>
  <si>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</si>
  <si>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</si>
  <si>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</si>
  <si>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</si>
  <si>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</si>
  <si>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</si>
  <si>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</si>
  <si>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</si>
  <si>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</si>
  <si>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</si>
  <si>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</si>
  <si>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</si>
  <si>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</si>
  <si>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</si>
  <si>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</si>
  <si>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</si>
  <si>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</si>
  <si>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</si>
  <si>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</si>
  <si>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</si>
  <si>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</si>
  <si>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</si>
  <si>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</si>
  <si>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</si>
  <si>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</si>
  <si>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</si>
  <si>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</si>
  <si>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</si>
  <si>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</si>
  <si>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</si>
  <si>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</si>
  <si>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</si>
  <si>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</si>
  <si>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</si>
  <si>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</si>
  <si>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</si>
  <si>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</si>
  <si>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</si>
  <si>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</si>
  <si>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</si>
  <si>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</si>
  <si>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</si>
  <si>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</si>
  <si>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</si>
  <si>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</si>
  <si>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</si>
  <si>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</si>
  <si>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</si>
  <si>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</si>
  <si>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</si>
  <si>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</si>
  <si>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</si>
  <si>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</si>
  <si>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</si>
  <si>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</si>
  <si>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</si>
  <si>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</si>
  <si>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</si>
  <si>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</si>
  <si>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</si>
  <si>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</si>
  <si>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</si>
  <si>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</si>
  <si>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</si>
  <si>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</si>
  <si>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</si>
  <si>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</si>
  <si>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</si>
  <si>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</si>
  <si>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</si>
  <si>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</si>
  <si>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</si>
  <si>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</si>
  <si>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</si>
  <si>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</si>
  <si>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</si>
  <si>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</si>
  <si>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</si>
  <si>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</si>
  <si>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</si>
  <si>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</si>
  <si>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</si>
  <si>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</si>
  <si>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</si>
  <si>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</si>
  <si>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</si>
  <si>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</si>
  <si>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</si>
  <si>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</si>
  <si>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</si>
  <si>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</si>
  <si>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</si>
  <si>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</si>
  <si>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</si>
  <si>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</si>
  <si>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</si>
  <si>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</si>
  <si>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</si>
  <si>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</si>
  <si>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</si>
  <si>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</si>
  <si>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</si>
  <si>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</si>
  <si>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</si>
  <si>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</si>
  <si>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</si>
  <si>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</si>
  <si>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</si>
  <si>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</si>
  <si>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</si>
  <si>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</si>
  <si>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</si>
  <si>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</si>
  <si>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</si>
  <si>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</si>
  <si>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</si>
  <si>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</si>
  <si>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</si>
  <si>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</si>
  <si>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</si>
  <si>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</si>
  <si>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</si>
  <si>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</si>
  <si>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</si>
  <si>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</si>
  <si>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</si>
  <si>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</si>
  <si>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</si>
  <si>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</si>
  <si>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</si>
  <si>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</si>
  <si>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</si>
  <si>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</si>
  <si>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</si>
  <si>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</si>
  <si>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</si>
  <si>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</si>
  <si>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</si>
  <si>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</si>
  <si>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</si>
  <si>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</si>
  <si>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</si>
  <si>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</si>
  <si>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</si>
  <si>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</si>
  <si>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</si>
  <si>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</si>
  <si>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</si>
  <si>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</si>
  <si>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</si>
  <si>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</si>
  <si>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</si>
  <si>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</si>
  <si>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</si>
  <si>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</si>
  <si>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</si>
  <si>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</si>
  <si>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</si>
  <si>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</si>
  <si>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</si>
  <si>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</si>
  <si>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</si>
  <si>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</si>
  <si>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</si>
  <si>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</si>
  <si>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</si>
  <si>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</si>
  <si>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</si>
  <si>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</si>
  <si>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</si>
  <si>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</si>
  <si>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</si>
  <si>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</si>
  <si>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</si>
  <si>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</si>
  <si>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</si>
  <si>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</si>
  <si>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</si>
  <si>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</si>
  <si>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</si>
  <si>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</si>
  <si>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</si>
  <si>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</si>
  <si>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</si>
  <si>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</si>
  <si>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</si>
  <si>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</si>
  <si>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</si>
  <si>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</si>
  <si>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</si>
  <si>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</si>
  <si>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</si>
  <si>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</si>
  <si>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</si>
  <si>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</si>
  <si>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</si>
  <si>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</si>
  <si>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</si>
  <si>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</si>
  <si>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</si>
  <si>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</si>
  <si>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</si>
  <si>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</si>
  <si>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</si>
  <si>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</si>
  <si>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</si>
  <si>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</si>
  <si>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</si>
  <si>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</si>
  <si>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</si>
  <si>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</si>
  <si>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</si>
  <si>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</si>
  <si>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</si>
  <si>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</si>
  <si>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</si>
  <si>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</si>
  <si>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</si>
  <si>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</si>
  <si>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</si>
  <si>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</si>
  <si>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</si>
  <si>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</si>
  <si>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</si>
  <si>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</si>
  <si>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</si>
  <si>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</si>
  <si>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</si>
  <si>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</si>
  <si>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</si>
  <si>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</si>
  <si>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</si>
  <si>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</si>
  <si>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</si>
  <si>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</si>
  <si>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</si>
  <si>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</si>
  <si>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</si>
  <si>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</si>
  <si>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</si>
  <si>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</si>
  <si>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</si>
  <si>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</si>
  <si>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</si>
  <si>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</si>
  <si>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</si>
  <si>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</si>
  <si>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</si>
  <si>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</si>
  <si>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</si>
  <si>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</si>
  <si>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</si>
  <si>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</si>
  <si>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</si>
  <si>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</si>
  <si>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</si>
  <si>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</si>
  <si>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</si>
  <si>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</si>
  <si>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</si>
  <si>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</si>
  <si>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</si>
  <si>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</si>
  <si>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</si>
  <si>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</si>
  <si>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</si>
  <si>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</si>
  <si>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</si>
  <si>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</si>
  <si>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</si>
  <si>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</si>
  <si>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</si>
  <si>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</si>
  <si>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</si>
  <si>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</si>
  <si>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</si>
  <si>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</si>
  <si>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</si>
  <si>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</si>
  <si>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</si>
  <si>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</si>
  <si>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</si>
  <si>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</si>
  <si>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</si>
  <si>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</si>
  <si>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</si>
  <si>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</si>
  <si>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</si>
  <si>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</si>
  <si>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</si>
  <si>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</si>
  <si>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</si>
  <si>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</si>
  <si>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</si>
  <si>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</si>
  <si>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</si>
  <si>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</si>
  <si>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</si>
  <si>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</si>
  <si>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</si>
  <si>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</si>
  <si>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</si>
  <si>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</si>
  <si>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</si>
  <si>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</si>
  <si>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</si>
  <si>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</si>
  <si>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</si>
  <si>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</si>
  <si>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</si>
  <si>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</si>
  <si>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</si>
  <si>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</si>
  <si>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</si>
  <si>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</si>
  <si>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</si>
  <si>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</si>
  <si>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</si>
  <si>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</si>
  <si>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</si>
  <si>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</si>
  <si>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</si>
  <si>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</si>
  <si>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</si>
  <si>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</si>
  <si>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</si>
  <si>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</si>
  <si>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</si>
  <si>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</si>
  <si>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</si>
  <si>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</si>
  <si>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</si>
  <si>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</si>
  <si>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</si>
  <si>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</si>
  <si>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</si>
  <si>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</si>
  <si>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</si>
  <si>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</si>
  <si>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</si>
  <si>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</si>
  <si>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</si>
  <si>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</si>
  <si>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</si>
  <si>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</si>
  <si>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</si>
  <si>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</si>
  <si>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</si>
  <si>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</si>
  <si>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</si>
  <si>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</si>
  <si>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</si>
  <si>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</si>
  <si>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</si>
  <si>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</si>
  <si>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</si>
  <si>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</si>
  <si>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</si>
  <si>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</si>
  <si>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</si>
  <si>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</si>
  <si>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</si>
  <si>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</si>
  <si>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</si>
  <si>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</si>
  <si>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</si>
  <si>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</si>
  <si>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</si>
  <si>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</si>
  <si>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</si>
  <si>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</si>
  <si>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</si>
  <si>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</si>
  <si>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</si>
  <si>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</si>
  <si>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</si>
  <si>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</si>
  <si>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</si>
  <si>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</si>
  <si>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</si>
  <si>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</si>
  <si>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</si>
  <si>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</si>
  <si>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</si>
  <si>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</si>
  <si>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</si>
  <si>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</si>
  <si>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</si>
  <si>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</si>
  <si>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</si>
  <si>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</si>
  <si>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</si>
  <si>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</si>
  <si>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</si>
  <si>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</si>
  <si>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</si>
  <si>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</si>
  <si>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</si>
  <si>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</si>
  <si>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</si>
  <si>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</si>
  <si>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</si>
  <si>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</si>
  <si>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</si>
  <si>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</si>
  <si>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</si>
  <si>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</si>
  <si>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</si>
  <si>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</si>
  <si>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</si>
  <si>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</si>
  <si>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</si>
  <si>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</si>
  <si>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</si>
  <si>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</si>
  <si>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</si>
  <si>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</si>
  <si>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</si>
  <si>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</si>
  <si>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</si>
  <si>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</si>
  <si>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</si>
  <si>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</si>
  <si>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</si>
  <si>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</si>
  <si>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</si>
  <si>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</si>
  <si>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</si>
  <si>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</si>
  <si>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</si>
  <si>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</si>
  <si>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</si>
  <si>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</si>
  <si>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</si>
  <si>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</si>
  <si>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</si>
  <si>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</si>
  <si>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</si>
  <si>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</si>
  <si>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</si>
  <si>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</si>
  <si>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</si>
  <si>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</si>
  <si>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</si>
  <si>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</si>
  <si>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</si>
  <si>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</si>
  <si>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</si>
  <si>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</si>
  <si>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</si>
  <si>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</si>
  <si>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</si>
  <si>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</si>
  <si>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</si>
  <si>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</si>
  <si>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</si>
  <si>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</si>
  <si>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</si>
  <si>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</si>
  <si>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</si>
  <si>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</si>
  <si>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</si>
  <si>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</si>
  <si>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</si>
  <si>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</si>
  <si>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</si>
  <si>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</si>
  <si>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</si>
  <si>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</si>
  <si>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</si>
  <si>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</si>
  <si>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</si>
  <si>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</si>
  <si>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</si>
  <si>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</si>
  <si>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</si>
  <si>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</si>
  <si>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</si>
  <si>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</si>
  <si>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</si>
  <si>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</si>
  <si>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</si>
  <si>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</si>
  <si>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</si>
  <si>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</si>
  <si>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</si>
  <si>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</si>
  <si>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</si>
  <si>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</si>
  <si>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</si>
  <si>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</si>
  <si>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</si>
  <si>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</si>
  <si>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</si>
  <si>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</si>
  <si>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</si>
  <si>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</si>
  <si>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</si>
  <si>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</si>
  <si>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</si>
  <si>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</si>
  <si>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</si>
  <si>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</si>
  <si>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</si>
  <si>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</si>
  <si>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</si>
  <si>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</si>
  <si>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</si>
  <si>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</si>
  <si>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</si>
  <si>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</si>
  <si>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</si>
  <si>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</si>
  <si>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</si>
  <si>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</si>
  <si>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</si>
  <si>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</si>
  <si>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</si>
  <si>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</si>
  <si>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</si>
  <si>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</si>
  <si>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</si>
  <si>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</si>
  <si>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</si>
  <si>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</si>
  <si>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</si>
  <si>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</si>
  <si>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</si>
  <si>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</si>
  <si>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</si>
  <si>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</si>
  <si>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</si>
  <si>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</si>
  <si>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</si>
  <si>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</si>
  <si>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</si>
  <si>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</si>
  <si>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</si>
  <si>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</si>
  <si>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</si>
  <si>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</si>
  <si>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</si>
  <si>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</si>
  <si>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</si>
  <si>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</si>
  <si>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</si>
  <si>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</si>
  <si>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</si>
  <si>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</si>
  <si>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</si>
  <si>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</si>
  <si>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</si>
  <si>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</si>
  <si>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</si>
  <si>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</si>
  <si>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</si>
  <si>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</si>
  <si>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</si>
  <si>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</si>
  <si>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</si>
  <si>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</si>
  <si>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</si>
  <si>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</si>
  <si>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</si>
  <si>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</si>
  <si>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</si>
  <si>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</si>
  <si>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</si>
  <si>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</si>
  <si>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</si>
  <si>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</si>
  <si>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</si>
  <si>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</si>
  <si>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</si>
  <si>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</si>
  <si>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</si>
  <si>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</si>
  <si>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</si>
  <si>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</si>
  <si>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</si>
  <si>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</si>
  <si>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</si>
  <si>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</si>
  <si>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</si>
  <si>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</si>
  <si>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</si>
  <si>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</si>
  <si>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</si>
  <si>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</si>
  <si>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</si>
  <si>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</si>
  <si>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</si>
  <si>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</si>
  <si>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</si>
  <si>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</si>
  <si>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</si>
  <si>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</si>
  <si>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</si>
  <si>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</si>
  <si>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</si>
  <si>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</si>
  <si>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</si>
  <si>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</si>
  <si>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</si>
  <si>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</si>
  <si>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</si>
  <si>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</si>
  <si>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</si>
  <si>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</si>
  <si>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</si>
  <si>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</si>
  <si>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</si>
  <si>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</si>
  <si>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</si>
  <si>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</si>
  <si>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</si>
  <si>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</si>
  <si>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</si>
  <si>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</si>
  <si>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</si>
  <si>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</si>
  <si>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</si>
  <si>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</si>
  <si>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</si>
  <si>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</si>
  <si>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</si>
  <si>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</si>
  <si>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</si>
  <si>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</si>
  <si>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</si>
  <si>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</si>
  <si>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</si>
  <si>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</si>
  <si>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</si>
  <si>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</si>
  <si>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</si>
  <si>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</si>
  <si>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</si>
  <si>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</si>
  <si>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</si>
  <si>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</si>
  <si>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</si>
  <si>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</si>
  <si>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</si>
  <si>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</si>
  <si>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</si>
  <si>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</si>
  <si>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</si>
  <si>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</si>
  <si>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</si>
  <si>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</si>
  <si>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</si>
  <si>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</si>
  <si>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</si>
  <si>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</si>
  <si>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</si>
  <si>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</si>
  <si>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</si>
  <si>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</si>
  <si>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</si>
  <si>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</si>
  <si>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</si>
  <si>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</si>
  <si>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</si>
  <si>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</si>
  <si>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</si>
  <si>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</si>
  <si>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</si>
  <si>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</si>
  <si>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</si>
  <si>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</si>
  <si>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</si>
  <si>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</si>
  <si>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</si>
  <si>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</si>
  <si>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</si>
  <si>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</si>
  <si>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</si>
  <si>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</si>
  <si>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</si>
  <si>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</si>
  <si>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</si>
  <si>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</si>
  <si>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</si>
  <si>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</si>
  <si>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</si>
  <si>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</si>
  <si>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</si>
  <si>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</si>
  <si>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</si>
  <si>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</si>
  <si>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</si>
  <si>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</si>
  <si>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</si>
  <si>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</si>
  <si>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</si>
  <si>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</si>
  <si>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</si>
  <si>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</si>
  <si>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</si>
  <si>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</si>
  <si>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</si>
  <si>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</si>
  <si>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</si>
  <si>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</si>
  <si>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</si>
  <si>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</si>
  <si>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</si>
  <si>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</si>
  <si>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</si>
  <si>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</si>
  <si>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</si>
  <si>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</si>
  <si>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</si>
  <si>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</si>
  <si>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</si>
  <si>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</si>
  <si>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</si>
  <si>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</si>
  <si>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</si>
  <si>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</si>
  <si>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</si>
  <si>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</si>
  <si>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</si>
  <si>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</si>
  <si>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</si>
  <si>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</si>
  <si>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</si>
  <si>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</si>
  <si>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</si>
  <si>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</si>
  <si>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</si>
  <si>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</si>
  <si>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</si>
  <si>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</si>
  <si>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</si>
  <si>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</si>
  <si>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</si>
  <si>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</si>
  <si>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</si>
  <si>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</si>
  <si>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</si>
  <si>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</si>
  <si>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</si>
  <si>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</si>
  <si>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</si>
  <si>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</si>
  <si>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</si>
  <si>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</si>
  <si>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</si>
  <si>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</si>
  <si>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</si>
  <si>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</si>
  <si>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</si>
  <si>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</si>
  <si>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</si>
  <si>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</si>
  <si>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</si>
  <si>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</si>
  <si>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</si>
  <si>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</si>
  <si>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</si>
  <si>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</si>
  <si>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</si>
  <si>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</si>
  <si>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</si>
  <si>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</si>
  <si>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</si>
  <si>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</si>
  <si>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</si>
  <si>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</si>
  <si>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</si>
  <si>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</si>
  <si>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</si>
  <si>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</si>
  <si>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</si>
  <si>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</si>
  <si>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</si>
  <si>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</si>
  <si>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</si>
  <si>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</si>
  <si>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</si>
  <si>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</si>
  <si>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</si>
  <si>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</si>
  <si>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</si>
  <si>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</si>
  <si>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</si>
  <si>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</si>
  <si>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</si>
  <si>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</si>
  <si>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</si>
  <si>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</si>
  <si>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</si>
  <si>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</si>
  <si>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</si>
  <si>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</si>
  <si>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</si>
  <si>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</si>
  <si>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</si>
  <si>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</si>
  <si>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</si>
  <si>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</si>
  <si>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</si>
  <si>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</si>
  <si>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</si>
  <si>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</si>
  <si>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</si>
  <si>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</si>
  <si>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</si>
  <si>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</si>
  <si>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</si>
  <si>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</si>
  <si>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</si>
  <si>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</si>
  <si>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</si>
  <si>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</si>
  <si>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</si>
  <si>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</si>
  <si>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</si>
  <si>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</si>
  <si>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</si>
  <si>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</si>
  <si>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</si>
  <si>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</si>
  <si>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</si>
  <si>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</si>
  <si>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</si>
  <si>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</si>
  <si>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</si>
  <si>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</si>
  <si>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</si>
  <si>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</si>
  <si>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</si>
  <si>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</si>
  <si>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</si>
  <si>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</si>
  <si>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</si>
  <si>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</si>
  <si>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</si>
  <si>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</si>
  <si>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</si>
  <si>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</si>
  <si>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</si>
  <si>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</si>
  <si>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</si>
  <si>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</si>
  <si>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</si>
  <si>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</si>
  <si>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</si>
  <si>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</si>
  <si>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</si>
  <si>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</si>
  <si>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</si>
  <si>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</si>
  <si>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</si>
  <si>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</si>
  <si>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</si>
  <si>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</si>
  <si>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</si>
  <si>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</si>
  <si>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</si>
  <si>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</si>
  <si>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</si>
  <si>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</si>
  <si>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</si>
  <si>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</si>
  <si>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</si>
  <si>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</si>
  <si>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</si>
  <si>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</si>
  <si>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</si>
  <si>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</si>
  <si>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</si>
  <si>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</si>
  <si>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</si>
  <si>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</si>
  <si>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</si>
  <si>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</si>
  <si>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</si>
  <si>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</si>
  <si>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</si>
  <si>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</si>
  <si>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</si>
  <si>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</si>
  <si>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</si>
  <si>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</si>
  <si>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</si>
  <si>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</si>
  <si>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</si>
  <si>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</si>
  <si>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</si>
  <si>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</si>
  <si>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</si>
  <si>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</si>
  <si>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</si>
  <si>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</si>
  <si>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</si>
  <si>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</si>
  <si>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</si>
  <si>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</si>
  <si>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</si>
  <si>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</si>
  <si>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</si>
  <si>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</si>
  <si>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</si>
  <si>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</si>
  <si>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</si>
  <si>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</si>
  <si>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</si>
  <si>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</si>
  <si>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</si>
  <si>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</si>
  <si>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</si>
  <si>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</si>
  <si>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</si>
  <si>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</si>
  <si>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</si>
  <si>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</si>
  <si>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</si>
  <si>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</si>
  <si>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</si>
  <si>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</si>
  <si>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</si>
  <si>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</si>
  <si>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</si>
  <si>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</si>
  <si>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</si>
  <si>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</si>
  <si>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</si>
  <si>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</si>
  <si>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</si>
  <si>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</si>
  <si>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</si>
  <si>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</si>
  <si>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</si>
  <si>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</si>
  <si>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</si>
  <si>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</si>
  <si>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</si>
  <si>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</si>
  <si>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</si>
  <si>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</si>
  <si>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</si>
  <si>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</si>
  <si>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</si>
  <si>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</si>
  <si>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</si>
  <si>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</si>
  <si>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</si>
  <si>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</si>
  <si>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</si>
  <si>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</si>
  <si>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</si>
  <si>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</si>
  <si>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</si>
  <si>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</si>
  <si>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</si>
  <si>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</si>
  <si>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</si>
  <si>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</si>
  <si>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</si>
  <si>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</si>
  <si>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</si>
  <si>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</si>
  <si>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</si>
  <si>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</si>
  <si>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</si>
  <si>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</si>
  <si>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</si>
  <si>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</si>
  <si>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</si>
  <si>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</si>
  <si>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</si>
  <si>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</si>
  <si>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</si>
  <si>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</si>
  <si>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</si>
  <si>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</si>
  <si>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</si>
  <si>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</si>
  <si>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</si>
  <si>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</si>
  <si>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</si>
  <si>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</si>
  <si>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</si>
  <si>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</si>
  <si>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</si>
  <si>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</si>
  <si>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</si>
  <si>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</si>
  <si>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</si>
  <si>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</si>
  <si>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</si>
  <si>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</si>
  <si>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</si>
  <si>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</si>
  <si>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</si>
  <si>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</si>
  <si>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</si>
  <si>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</si>
  <si>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</si>
  <si>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</si>
  <si>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</si>
  <si>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</si>
  <si>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</si>
  <si>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</si>
  <si>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</si>
  <si>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</si>
  <si>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</si>
  <si>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</si>
  <si>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</si>
  <si>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</si>
  <si>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</si>
  <si>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</si>
  <si>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</si>
  <si>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</si>
  <si>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</si>
  <si>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</si>
  <si>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</si>
  <si>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</si>
  <si>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</si>
  <si>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</si>
  <si>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</si>
  <si>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</si>
  <si>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</si>
  <si>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</si>
  <si>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</si>
  <si>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</si>
  <si>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</si>
  <si>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</si>
  <si>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</si>
  <si>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</si>
  <si>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</si>
  <si>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</si>
  <si>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</si>
  <si>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</si>
  <si>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</si>
  <si>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</si>
  <si>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</si>
  <si>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</si>
  <si>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</si>
  <si>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</si>
  <si>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</si>
  <si>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</si>
  <si>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</si>
  <si>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</si>
  <si>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</si>
  <si>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</si>
  <si>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</si>
  <si>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</si>
  <si>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</si>
  <si>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</si>
  <si>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</si>
  <si>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</si>
  <si>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</si>
  <si>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</si>
  <si>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</si>
  <si>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</si>
  <si>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</si>
  <si>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</si>
  <si>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</si>
  <si>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</si>
  <si>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</si>
  <si>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</si>
  <si>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</si>
  <si>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</si>
  <si>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</si>
  <si>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</si>
  <si>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</si>
  <si>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</si>
  <si>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</si>
  <si>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</si>
  <si>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</si>
  <si>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</si>
  <si>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</si>
  <si>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</si>
  <si>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</si>
  <si>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</si>
  <si>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</si>
  <si>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</si>
  <si>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</si>
  <si>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</si>
  <si>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</si>
  <si>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</si>
  <si>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</si>
  <si>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</si>
  <si>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</si>
  <si>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</si>
  <si>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</si>
  <si>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</si>
  <si>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</si>
  <si>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</si>
  <si>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</si>
  <si>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</si>
  <si>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</si>
  <si>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</si>
  <si>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</si>
  <si>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</si>
  <si>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</si>
  <si>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</si>
  <si>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</si>
  <si>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</si>
  <si>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</si>
  <si>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</si>
  <si>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</si>
  <si>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</si>
  <si>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</si>
  <si>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</si>
  <si>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</si>
  <si>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</si>
  <si>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</si>
  <si>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</si>
  <si>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</si>
  <si>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</si>
  <si>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</si>
  <si>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</si>
  <si>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</si>
  <si>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</si>
  <si>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</si>
  <si>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</si>
  <si>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</si>
  <si>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</si>
  <si>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</si>
  <si>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</si>
  <si>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</si>
  <si>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</si>
  <si>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</si>
  <si>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</si>
  <si>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</si>
  <si>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</si>
  <si>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</si>
  <si>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</si>
  <si>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</si>
  <si>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</si>
  <si>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</si>
  <si>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</si>
  <si>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</si>
  <si>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</si>
  <si>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</si>
  <si>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</si>
  <si>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</si>
  <si>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</si>
  <si>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</si>
  <si>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</si>
  <si>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</si>
  <si>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</si>
  <si>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</si>
  <si>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</si>
  <si>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</si>
  <si>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</si>
  <si>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</si>
  <si>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</si>
  <si>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</si>
  <si>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</si>
  <si>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</si>
  <si>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</si>
  <si>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</si>
  <si>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</si>
  <si>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</si>
  <si>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</si>
  <si>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</si>
  <si>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</si>
  <si>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</si>
  <si>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</si>
  <si>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</si>
  <si>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</si>
  <si>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</si>
  <si>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</si>
  <si>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</si>
  <si>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</si>
  <si>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</si>
  <si>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</si>
  <si>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</si>
  <si>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</si>
  <si>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</si>
  <si>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</si>
  <si>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</si>
  <si>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</si>
  <si>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</si>
  <si>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</si>
  <si>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</si>
  <si>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</si>
  <si>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</si>
  <si>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</si>
  <si>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</si>
  <si>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</si>
  <si>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</si>
  <si>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</si>
  <si>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</si>
  <si>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</si>
  <si>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</si>
  <si>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</si>
  <si>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</si>
  <si>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</si>
  <si>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</si>
  <si>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</si>
  <si>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</si>
  <si>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</si>
  <si>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</si>
  <si>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</si>
  <si>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</si>
  <si>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</si>
  <si>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</si>
  <si>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</si>
  <si>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</si>
  <si>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</si>
  <si>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</si>
  <si>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</si>
  <si>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</si>
  <si>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</si>
  <si>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</si>
  <si>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</si>
  <si>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</si>
  <si>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</si>
  <si>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</si>
  <si>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</si>
  <si>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</si>
  <si>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</si>
  <si>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</si>
  <si>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</si>
  <si>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</si>
  <si>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</si>
  <si>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</si>
  <si>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</si>
  <si>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</si>
  <si>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</si>
  <si>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</si>
  <si>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</si>
  <si>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</si>
  <si>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</si>
  <si>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</si>
  <si>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</si>
  <si>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</si>
  <si>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</si>
  <si>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</si>
  <si>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</si>
  <si>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</si>
  <si>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</si>
  <si>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</si>
  <si>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</si>
  <si>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</si>
  <si>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</si>
  <si>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</si>
  <si>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</si>
  <si>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</si>
  <si>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</si>
  <si>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</si>
  <si>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</si>
  <si>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</si>
  <si>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</si>
  <si>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</si>
  <si>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</si>
  <si>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</si>
  <si>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</si>
  <si>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</si>
  <si>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</si>
  <si>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</si>
  <si>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</si>
  <si>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</si>
  <si>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</si>
  <si>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</si>
  <si>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</si>
  <si>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</si>
  <si>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</si>
  <si>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</si>
  <si>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</si>
  <si>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</si>
  <si>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</si>
  <si>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</si>
  <si>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</si>
  <si>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</si>
  <si>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</si>
  <si>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</si>
  <si>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</si>
  <si>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</si>
  <si>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</si>
  <si>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</si>
  <si>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</si>
  <si>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</si>
  <si>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</si>
  <si>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</si>
  <si>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</si>
  <si>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</si>
  <si>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</si>
  <si>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</si>
  <si>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</si>
  <si>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</si>
  <si>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</si>
  <si>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</si>
  <si>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</si>
  <si>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</si>
  <si>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</si>
  <si>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</si>
  <si>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</si>
  <si>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</si>
  <si>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</si>
  <si>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</si>
  <si>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</si>
  <si>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</si>
  <si>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</si>
  <si>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</si>
  <si>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</si>
  <si>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</si>
  <si>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</si>
  <si>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</si>
  <si>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</si>
  <si>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</si>
  <si>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</si>
  <si>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</si>
  <si>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</si>
  <si>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</si>
  <si>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</si>
  <si>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</si>
  <si>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</si>
  <si>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</si>
  <si>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</si>
  <si>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</si>
  <si>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</si>
  <si>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</si>
  <si>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</si>
  <si>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</si>
  <si>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</si>
  <si>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</si>
  <si>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</si>
  <si>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</si>
  <si>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</si>
  <si>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</si>
  <si>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</si>
  <si>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</si>
  <si>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</si>
  <si>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</si>
  <si>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</si>
  <si>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</si>
  <si>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</si>
  <si>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</si>
  <si>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</si>
  <si>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</si>
  <si>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</si>
  <si>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</si>
  <si>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</si>
  <si>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</si>
  <si>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</si>
  <si>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</si>
  <si>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</si>
  <si>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</si>
  <si>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</si>
  <si>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</si>
  <si>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</si>
  <si>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</si>
  <si>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</si>
  <si>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</si>
  <si>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</si>
  <si>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</si>
  <si>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</si>
  <si>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</si>
  <si>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</si>
  <si>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</si>
  <si>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</si>
  <si>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</si>
  <si>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</si>
  <si>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</si>
  <si>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</si>
  <si>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</si>
  <si>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</si>
  <si>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</si>
  <si>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</si>
  <si>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</si>
  <si>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</si>
  <si>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</si>
  <si>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</si>
  <si>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</si>
  <si>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</si>
  <si>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</si>
  <si>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</si>
  <si>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</si>
  <si>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</si>
  <si>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</si>
  <si>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</si>
  <si>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</si>
  <si>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</si>
  <si>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</si>
  <si>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</si>
  <si>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</si>
  <si>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</si>
  <si>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</si>
  <si>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</si>
  <si>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</si>
  <si>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</si>
  <si>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</si>
  <si>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</si>
  <si>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</si>
  <si>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</si>
  <si>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</si>
  <si>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</si>
  <si>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</si>
  <si>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</si>
  <si>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</si>
  <si>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</si>
  <si>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</si>
  <si>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</si>
  <si>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</si>
  <si>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</si>
  <si>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</si>
  <si>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</si>
  <si>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</si>
  <si>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</si>
  <si>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</si>
  <si>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</si>
  <si>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</si>
  <si>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</si>
  <si>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</si>
  <si>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</si>
  <si>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</si>
  <si>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</si>
  <si>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</si>
  <si>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</si>
  <si>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</si>
  <si>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</si>
  <si>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</si>
  <si>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</si>
  <si>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</si>
  <si>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</si>
  <si>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</si>
  <si>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</si>
  <si>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</si>
  <si>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</si>
  <si>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</si>
  <si>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</si>
  <si>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</si>
  <si>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</si>
  <si>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</si>
  <si>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</si>
  <si>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</si>
  <si>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</si>
  <si>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</si>
  <si>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</si>
  <si>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</si>
  <si>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</si>
  <si>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</si>
  <si>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</si>
  <si>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</si>
  <si>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</si>
  <si>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</si>
  <si>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</si>
  <si>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</si>
  <si>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</si>
  <si>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</si>
  <si>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</si>
  <si>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</si>
  <si>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</si>
  <si>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</si>
  <si>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</si>
  <si>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</si>
  <si>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</si>
  <si>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</si>
  <si>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</si>
  <si>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</si>
  <si>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</si>
  <si>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</si>
  <si>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</si>
  <si>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</si>
  <si>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</si>
  <si>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</si>
  <si>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</si>
  <si>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</si>
  <si>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</si>
  <si>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</si>
  <si>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</si>
  <si>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</si>
  <si>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</si>
  <si>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</si>
  <si>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</si>
  <si>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</si>
  <si>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</si>
  <si>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</si>
  <si>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</si>
  <si>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</si>
  <si>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</si>
  <si>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</si>
  <si>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</si>
  <si>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</si>
  <si>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</si>
  <si>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</si>
  <si>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</si>
  <si>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</si>
  <si>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</si>
  <si>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</si>
  <si>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</si>
  <si>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</si>
  <si>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</si>
  <si>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</si>
  <si>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</si>
  <si>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</si>
  <si>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</si>
  <si>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</si>
  <si>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</si>
  <si>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</si>
  <si>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</si>
  <si>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</si>
  <si>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</si>
  <si>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</si>
  <si>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</si>
  <si>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</si>
  <si>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</si>
  <si>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</si>
  <si>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</si>
  <si>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</si>
  <si>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</si>
  <si>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</si>
  <si>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</si>
  <si>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</si>
  <si>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</si>
  <si>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</si>
  <si>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</si>
  <si>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</si>
  <si>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</si>
  <si>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</si>
  <si>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</si>
  <si>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</si>
  <si>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</si>
  <si>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</si>
  <si>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</si>
  <si>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</si>
  <si>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</si>
  <si>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</si>
  <si>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</si>
  <si>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</si>
  <si>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</si>
  <si>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</si>
  <si>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</si>
  <si>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</si>
  <si>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</si>
  <si>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</si>
  <si>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</si>
  <si>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</si>
  <si>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</si>
  <si>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</si>
  <si>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</si>
  <si>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</si>
  <si>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</si>
  <si>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</si>
  <si>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</si>
  <si>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</si>
  <si>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</si>
  <si>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</si>
  <si>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</si>
  <si>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</si>
  <si>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</si>
  <si>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</si>
  <si>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</si>
  <si>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</si>
  <si>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</si>
  <si>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</si>
  <si>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</si>
  <si>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</si>
  <si>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</si>
  <si>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</si>
  <si>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</si>
  <si>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</si>
  <si>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</si>
  <si>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</si>
  <si>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</si>
  <si>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</si>
  <si>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</si>
  <si>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</si>
  <si>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</si>
  <si>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</si>
  <si>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</si>
  <si>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</si>
  <si>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</si>
  <si>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</si>
  <si>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</si>
  <si>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</si>
  <si>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</si>
  <si>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</si>
  <si>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</si>
  <si>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</si>
  <si>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</si>
  <si>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</si>
  <si>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</si>
  <si>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</si>
  <si>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</si>
  <si>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</si>
  <si>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</si>
  <si>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</si>
  <si>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</si>
  <si>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</si>
  <si>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</si>
  <si>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</si>
  <si>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</si>
  <si>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</si>
  <si>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</si>
  <si>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</si>
  <si>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</si>
  <si>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</si>
  <si>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</si>
  <si>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</si>
  <si>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</si>
  <si>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</si>
  <si>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</si>
  <si>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</si>
  <si>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</si>
  <si>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</si>
  <si>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</si>
  <si>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</si>
  <si>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</si>
  <si>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</si>
  <si>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</si>
  <si>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</si>
  <si>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</si>
  <si>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</si>
  <si>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</si>
  <si>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</si>
  <si>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</si>
  <si>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</si>
  <si>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</si>
  <si>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</si>
  <si>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</si>
  <si>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</si>
  <si>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</si>
  <si>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</si>
  <si>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</si>
  <si>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</si>
  <si>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</si>
  <si>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</si>
  <si>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</si>
  <si>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</si>
  <si>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</si>
  <si>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</si>
  <si>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</si>
  <si>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</si>
  <si>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</si>
  <si>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</si>
  <si>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</si>
  <si>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</si>
  <si>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</si>
  <si>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</si>
  <si>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</si>
  <si>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</si>
  <si>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</si>
  <si>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</si>
  <si>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</si>
  <si>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</si>
  <si>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</si>
  <si>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</si>
  <si>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</si>
  <si>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</si>
  <si>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</si>
  <si>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</si>
  <si>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</si>
  <si>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</si>
  <si>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</si>
  <si>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</si>
  <si>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</si>
  <si>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</si>
  <si>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</si>
  <si>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</si>
  <si>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</si>
  <si>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</si>
  <si>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</si>
  <si>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</si>
  <si>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</si>
  <si>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</si>
  <si>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</si>
  <si>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</si>
  <si>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</si>
  <si>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</si>
  <si>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</si>
  <si>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</si>
  <si>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</si>
  <si>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</si>
  <si>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</si>
  <si>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</si>
  <si>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</si>
  <si>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</si>
  <si>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</si>
  <si>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</si>
  <si>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</si>
  <si>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</si>
  <si>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</si>
  <si>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</si>
  <si>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</si>
  <si>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</si>
  <si>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</si>
  <si>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</si>
  <si>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</si>
  <si>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</si>
  <si>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</si>
  <si>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</si>
  <si>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</si>
  <si>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</si>
  <si>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</si>
  <si>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</si>
  <si>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</si>
  <si>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</si>
  <si>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</si>
  <si>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</si>
  <si>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</si>
  <si>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</si>
  <si>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</si>
  <si>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</si>
  <si>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</si>
  <si>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</si>
  <si>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</si>
  <si>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</si>
  <si>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</si>
  <si>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</si>
  <si>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</si>
  <si>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</si>
  <si>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</si>
  <si>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</si>
  <si>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</si>
  <si>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</si>
  <si>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</si>
  <si>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</si>
  <si>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</si>
  <si>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</si>
  <si>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</si>
  <si>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</si>
  <si>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</si>
  <si>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</si>
  <si>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</si>
  <si>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</si>
  <si>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</si>
  <si>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</si>
  <si>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</si>
  <si>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</si>
  <si>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</si>
  <si>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</si>
  <si>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</si>
  <si>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</si>
  <si>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</si>
  <si>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</si>
  <si>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</si>
  <si>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</si>
  <si>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</si>
  <si>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</si>
  <si>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</si>
  <si>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</si>
  <si>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</si>
  <si>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</si>
  <si>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</si>
  <si>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</si>
  <si>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</si>
  <si>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</si>
  <si>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</si>
  <si>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</si>
  <si>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</si>
  <si>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</si>
  <si>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</si>
  <si>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</si>
  <si>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</si>
  <si>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</si>
  <si>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</si>
  <si>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</si>
  <si>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</si>
  <si>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</si>
  <si>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</si>
  <si>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</si>
  <si>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</si>
  <si>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</si>
  <si>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</si>
  <si>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</si>
  <si>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</si>
  <si>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</si>
  <si>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</si>
  <si>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</si>
  <si>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</si>
  <si>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</si>
  <si>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</si>
  <si>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</si>
  <si>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</si>
  <si>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</si>
  <si>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</si>
  <si>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</si>
  <si>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</si>
  <si>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</si>
  <si>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</si>
  <si>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</si>
  <si>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</si>
  <si>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</si>
  <si>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</si>
  <si>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</si>
  <si>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</si>
  <si>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</si>
  <si>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</si>
  <si>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</si>
  <si>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</si>
  <si>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</si>
  <si>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</si>
  <si>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</si>
  <si>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</si>
  <si>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</si>
  <si>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</si>
  <si>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</si>
  <si>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</si>
  <si>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</si>
  <si>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</si>
  <si>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</si>
  <si>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</si>
  <si>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</si>
  <si>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</si>
  <si>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</si>
  <si>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</si>
  <si>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</si>
  <si>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</si>
  <si>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</si>
  <si>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</si>
  <si>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</si>
  <si>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</si>
  <si>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</si>
  <si>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</si>
  <si>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</si>
  <si>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</si>
  <si>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</si>
  <si>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</si>
  <si>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</si>
  <si>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</si>
  <si>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</si>
  <si>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</si>
  <si>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</si>
  <si>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</si>
  <si>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</si>
  <si>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</si>
  <si>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</si>
  <si>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</si>
  <si>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</si>
  <si>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</si>
  <si>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</si>
  <si>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</si>
  <si>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</si>
  <si>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</si>
  <si>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</si>
  <si>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</si>
  <si>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</si>
  <si>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</si>
  <si>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</si>
  <si>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</si>
  <si>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</si>
  <si>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</si>
  <si>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</si>
  <si>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</si>
  <si>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</si>
  <si>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</si>
  <si>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</si>
  <si>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</si>
  <si>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</si>
  <si>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</si>
  <si>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</si>
  <si>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</si>
  <si>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</si>
  <si>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</si>
  <si>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</si>
  <si>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</si>
  <si>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</si>
  <si>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</si>
  <si>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</si>
  <si>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</si>
  <si>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</si>
  <si>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</si>
  <si>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</si>
  <si>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</si>
  <si>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</si>
  <si>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</si>
  <si>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</si>
  <si>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</si>
  <si>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</si>
  <si>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</si>
  <si>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</si>
  <si>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</si>
  <si>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</si>
  <si>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</si>
  <si>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</si>
  <si>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</si>
  <si>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</si>
  <si>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</si>
  <si>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</si>
  <si>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</si>
  <si>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</si>
  <si>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</si>
  <si>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</si>
  <si>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</si>
  <si>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</si>
  <si>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</si>
  <si>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</si>
  <si>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</si>
  <si>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</si>
  <si>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</si>
  <si>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</si>
  <si>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</si>
  <si>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</si>
  <si>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</si>
  <si>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</si>
  <si>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</si>
  <si>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</si>
  <si>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</si>
  <si>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</si>
  <si>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</si>
  <si>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</si>
  <si>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</si>
  <si>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</si>
  <si>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</si>
  <si>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</si>
  <si>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</si>
  <si>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</si>
  <si>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</si>
  <si>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</si>
  <si>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</si>
  <si>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</si>
  <si>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</si>
  <si>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</si>
  <si>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</si>
  <si>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</si>
  <si>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</si>
  <si>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</si>
  <si>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</si>
  <si>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</si>
  <si>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</si>
  <si>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</si>
  <si>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</si>
  <si>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</si>
  <si>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</si>
  <si>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</si>
  <si>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</si>
  <si>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</si>
  <si>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</si>
  <si>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</si>
  <si>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</si>
  <si>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</si>
  <si>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</si>
  <si>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</si>
  <si>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</si>
  <si>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</si>
  <si>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</si>
  <si>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</si>
  <si>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</si>
  <si>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</si>
  <si>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</si>
  <si>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</si>
  <si>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</si>
  <si>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</si>
  <si>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</si>
  <si>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</si>
  <si>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</si>
  <si>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</si>
  <si>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</si>
  <si>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</si>
  <si>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</si>
  <si>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</si>
  <si>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</si>
  <si>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</si>
  <si>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</si>
  <si>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</si>
  <si>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</si>
  <si>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</si>
  <si>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</si>
  <si>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</si>
  <si>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</si>
  <si>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</si>
  <si>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</si>
  <si>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</si>
  <si>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</si>
  <si>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</si>
  <si>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</si>
  <si>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</si>
  <si>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</si>
  <si>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</si>
  <si>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</si>
  <si>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</si>
  <si>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</si>
  <si>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</si>
  <si>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</si>
  <si>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</si>
  <si>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</si>
  <si>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</si>
  <si>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</si>
  <si>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</si>
  <si>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</si>
  <si>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</si>
  <si>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</si>
  <si>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</si>
  <si>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</si>
  <si>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</si>
  <si>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</si>
  <si>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</si>
  <si>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</si>
  <si>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</si>
  <si>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</si>
  <si>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</si>
  <si>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</si>
  <si>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</si>
  <si>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</si>
  <si>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</si>
  <si>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</si>
  <si>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</si>
  <si>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</si>
  <si>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</si>
  <si>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</si>
  <si>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</si>
  <si>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</si>
  <si>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</si>
  <si>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</si>
  <si>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</si>
  <si>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</si>
  <si>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</si>
  <si>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</si>
  <si>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</si>
  <si>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</si>
  <si>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</si>
  <si>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</si>
  <si>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</si>
  <si>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</si>
  <si>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</si>
  <si>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</si>
  <si>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</si>
  <si>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</si>
  <si>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</si>
  <si>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</si>
  <si>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</si>
  <si>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</si>
  <si>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</si>
  <si>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</si>
  <si>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</si>
  <si>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</si>
  <si>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</si>
  <si>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</si>
  <si>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</si>
  <si>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</si>
  <si>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</si>
  <si>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</si>
  <si>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</si>
  <si>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</si>
  <si>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</si>
  <si>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</si>
  <si>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</si>
  <si>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</si>
  <si>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</si>
  <si>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</si>
  <si>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</si>
  <si>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</si>
  <si>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</si>
  <si>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</si>
  <si>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</si>
  <si>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</si>
  <si>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</si>
  <si>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</si>
  <si>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</si>
  <si>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</si>
  <si>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</si>
  <si>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</si>
  <si>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</si>
  <si>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</si>
  <si>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</si>
  <si>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</si>
  <si>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</si>
  <si>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</si>
  <si>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</si>
  <si>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</si>
  <si>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</si>
  <si>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</si>
  <si>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</si>
  <si>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</si>
  <si>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</si>
  <si>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</si>
  <si>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</si>
  <si>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</si>
  <si>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</si>
  <si>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</si>
  <si>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</si>
  <si>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</si>
  <si>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</si>
  <si>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</si>
  <si>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</si>
  <si>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</si>
  <si>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</si>
  <si>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</si>
  <si>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</si>
  <si>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</si>
  <si>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</si>
  <si>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</si>
  <si>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</si>
  <si>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</si>
  <si>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</si>
  <si>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</si>
  <si>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</si>
  <si>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</si>
  <si>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</si>
  <si>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</si>
  <si>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</si>
  <si>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</si>
  <si>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</si>
  <si>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</si>
  <si>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</si>
  <si>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</si>
  <si>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</si>
  <si>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</si>
  <si>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</si>
  <si>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</si>
  <si>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</si>
  <si>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</si>
  <si>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</si>
  <si>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</si>
  <si>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</si>
  <si>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</si>
  <si>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</si>
  <si>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</si>
  <si>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</si>
  <si>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</si>
  <si>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</si>
  <si>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</si>
  <si>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</si>
  <si>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</si>
  <si>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</si>
  <si>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</si>
  <si>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</si>
  <si>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</si>
  <si>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</si>
  <si>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</si>
  <si>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</si>
  <si>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</si>
  <si>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</si>
  <si>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</si>
  <si>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</si>
  <si>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</si>
  <si>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</si>
  <si>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</si>
  <si>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</si>
  <si>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</si>
  <si>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</si>
  <si>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</si>
  <si>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</si>
  <si>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</si>
  <si>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</si>
  <si>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</si>
  <si>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</si>
  <si>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</si>
  <si>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</si>
  <si>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</si>
  <si>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</si>
  <si>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</si>
  <si>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</si>
  <si>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</si>
  <si>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</si>
  <si>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</si>
  <si>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</si>
  <si>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</si>
  <si>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</si>
  <si>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</si>
  <si>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</si>
  <si>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</si>
  <si>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</si>
  <si>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</si>
  <si>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</si>
  <si>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</si>
  <si>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</si>
  <si>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</si>
  <si>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</si>
  <si>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</si>
  <si>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</si>
  <si>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</si>
  <si>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</si>
  <si>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</si>
  <si>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</si>
  <si>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</si>
  <si>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</si>
  <si>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</si>
  <si>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</si>
  <si>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</si>
  <si>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</si>
  <si>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</si>
  <si>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</si>
  <si>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</si>
  <si>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</si>
  <si>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</si>
  <si>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</si>
  <si>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</si>
  <si>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</si>
  <si>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</si>
  <si>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</si>
  <si>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</si>
  <si>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</si>
  <si>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</si>
  <si>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</si>
  <si>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</si>
  <si>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</si>
  <si>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</si>
  <si>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</si>
  <si>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</si>
  <si>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</si>
  <si>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</si>
  <si>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</si>
  <si>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</si>
  <si>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</si>
  <si>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</si>
  <si>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</si>
  <si>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</si>
  <si>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</si>
  <si>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</si>
  <si>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</si>
  <si>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</si>
  <si>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</si>
  <si>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</si>
  <si>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</si>
  <si>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</si>
  <si>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</si>
  <si>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</si>
  <si>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</si>
  <si>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</si>
  <si>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</si>
  <si>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</si>
  <si>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</si>
  <si>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</si>
  <si>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</si>
  <si>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</si>
  <si>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</si>
  <si>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</si>
  <si>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</si>
  <si>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</si>
  <si>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</si>
  <si>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</si>
  <si>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</si>
  <si>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</si>
  <si>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</si>
  <si>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</si>
  <si>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</si>
  <si>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</si>
  <si>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</si>
  <si>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</si>
  <si>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</si>
  <si>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</si>
  <si>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</si>
  <si>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</si>
  <si>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</si>
  <si>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</si>
  <si>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</si>
  <si>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</si>
  <si>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</si>
  <si>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</si>
  <si>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</si>
  <si>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</si>
  <si>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</si>
  <si>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</si>
  <si>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</si>
  <si>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</si>
  <si>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</si>
  <si>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</si>
  <si>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</si>
  <si>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</si>
  <si>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</si>
  <si>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</si>
  <si>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</si>
  <si>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</si>
  <si>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</si>
  <si>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</si>
  <si>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</si>
  <si>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</si>
  <si>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</si>
  <si>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</si>
  <si>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</si>
  <si>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</si>
  <si>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</si>
  <si>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</si>
  <si>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</si>
  <si>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</si>
  <si>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</si>
  <si>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</si>
  <si>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</si>
  <si>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</si>
  <si>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</si>
  <si>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</si>
  <si>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</si>
  <si>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</si>
  <si>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</si>
  <si>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</si>
  <si>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</si>
  <si>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</si>
  <si>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</si>
  <si>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</si>
  <si>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</si>
  <si>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</si>
  <si>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</si>
  <si>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</si>
  <si>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</si>
  <si>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</si>
  <si>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</si>
  <si>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</si>
  <si>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</si>
  <si>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</si>
  <si>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</si>
  <si>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</si>
  <si>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</si>
  <si>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</si>
  <si>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</si>
  <si>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</si>
  <si>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</si>
  <si>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</si>
  <si>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</si>
  <si>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</si>
  <si>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</si>
  <si>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</si>
  <si>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</si>
  <si>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</si>
  <si>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</si>
  <si>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</si>
  <si>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</si>
  <si>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</si>
  <si>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</si>
  <si>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</si>
  <si>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</si>
  <si>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</si>
  <si>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</si>
  <si>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</si>
  <si>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</si>
  <si>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</si>
  <si>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</si>
  <si>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</si>
  <si>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</si>
  <si>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</si>
  <si>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</si>
  <si>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</si>
  <si>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</si>
  <si>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</si>
  <si>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</si>
  <si>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</si>
  <si>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</si>
  <si>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</si>
  <si>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</si>
  <si>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</si>
  <si>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</si>
  <si>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</si>
  <si>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</si>
  <si>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</si>
  <si>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</si>
  <si>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</si>
  <si>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</si>
  <si>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</si>
  <si>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</si>
  <si>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</si>
  <si>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</si>
  <si>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</si>
  <si>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</si>
  <si>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</si>
  <si>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</si>
  <si>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</si>
  <si>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</si>
  <si>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</si>
  <si>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</si>
  <si>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</si>
  <si>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</si>
  <si>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</si>
  <si>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</si>
  <si>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</si>
  <si>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</si>
  <si>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</si>
  <si>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</si>
  <si>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</si>
  <si>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</si>
  <si>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</si>
  <si>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</si>
  <si>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</si>
  <si>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</si>
  <si>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</si>
  <si>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</si>
  <si>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</si>
  <si>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</si>
  <si>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</si>
  <si>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</si>
  <si>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</si>
  <si>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</si>
  <si>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</si>
  <si>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</si>
  <si>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</si>
  <si>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</si>
  <si>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</si>
  <si>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</si>
  <si>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</si>
  <si>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</si>
  <si>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</si>
  <si>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</si>
  <si>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</si>
  <si>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</si>
  <si>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</si>
  <si>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</si>
  <si>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</si>
  <si>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</si>
  <si>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</si>
  <si>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</si>
  <si>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</si>
  <si>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</si>
  <si>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</si>
  <si>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</si>
  <si>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</si>
  <si>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</si>
  <si>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</si>
  <si>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</si>
  <si>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</si>
  <si>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</si>
  <si>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</si>
  <si>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</si>
  <si>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</si>
  <si>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</si>
  <si>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</si>
  <si>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</si>
  <si>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</si>
  <si>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</si>
  <si>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</si>
  <si>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</si>
  <si>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</si>
  <si>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</si>
  <si>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</si>
  <si>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</si>
  <si>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</si>
  <si>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</si>
  <si>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</si>
  <si>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</si>
  <si>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</si>
  <si>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</si>
  <si>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</si>
  <si>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</si>
  <si>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</si>
  <si>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</si>
  <si>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</si>
  <si>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</si>
  <si>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</si>
  <si>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</si>
  <si>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</si>
  <si>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</si>
  <si>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</si>
  <si>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</si>
  <si>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</si>
  <si>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</si>
  <si>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</si>
  <si>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</si>
  <si>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</si>
  <si>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</si>
  <si>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</si>
  <si>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</si>
  <si>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</si>
  <si>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</si>
  <si>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</si>
  <si>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</si>
  <si>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</si>
  <si>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</si>
  <si>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</si>
  <si>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</si>
  <si>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</si>
  <si>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</si>
  <si>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</si>
  <si>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</si>
  <si>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</si>
  <si>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</si>
  <si>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</si>
  <si>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</si>
  <si>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</si>
  <si>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</si>
  <si>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</si>
  <si>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</si>
  <si>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</si>
  <si>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</si>
  <si>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</si>
  <si>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</si>
  <si>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</si>
  <si>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</si>
  <si>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</si>
  <si>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</si>
  <si>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</si>
  <si>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</si>
  <si>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</si>
  <si>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</si>
  <si>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</si>
  <si>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</si>
  <si>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</si>
  <si>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</si>
  <si>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</si>
  <si>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</si>
  <si>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</si>
  <si>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</si>
  <si>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</si>
  <si>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</si>
  <si>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</si>
  <si>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</si>
  <si>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</si>
  <si>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</si>
  <si>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</si>
  <si>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</si>
  <si>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</si>
  <si>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</si>
  <si>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</si>
  <si>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</si>
  <si>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</si>
  <si>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</si>
  <si>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</si>
  <si>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</si>
  <si>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</si>
  <si>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</si>
  <si>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</si>
  <si>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</si>
  <si>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</si>
  <si>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</si>
  <si>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</si>
  <si>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</si>
  <si>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</si>
  <si>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</si>
  <si>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</si>
  <si>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</si>
  <si>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</si>
  <si>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</si>
  <si>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</si>
  <si>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</si>
  <si>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</si>
  <si>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</si>
  <si>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</si>
  <si>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</si>
  <si>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</si>
  <si>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</si>
  <si>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</si>
  <si>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</si>
  <si>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</si>
  <si>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</si>
  <si>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</si>
  <si>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</si>
  <si>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</si>
  <si>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</si>
  <si>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</si>
  <si>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</si>
  <si>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</si>
  <si>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</si>
  <si>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</si>
  <si>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</si>
  <si>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</si>
  <si>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</si>
  <si>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</si>
  <si>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</si>
  <si>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</si>
  <si>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</si>
  <si>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</si>
  <si>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</si>
  <si>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</si>
  <si>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</si>
  <si>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</si>
  <si>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</si>
  <si>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</si>
  <si>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</si>
  <si>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</si>
  <si>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</si>
  <si>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</si>
  <si>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</si>
  <si>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</si>
  <si>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</si>
  <si>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</si>
  <si>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</si>
  <si>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</si>
  <si>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</si>
  <si>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</si>
  <si>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</si>
  <si>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</si>
  <si>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</si>
  <si>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</si>
  <si>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</si>
  <si>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</si>
  <si>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</si>
  <si>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</si>
  <si>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</si>
  <si>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</si>
  <si>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</si>
  <si>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</si>
  <si>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</si>
  <si>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</si>
  <si>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</si>
  <si>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</si>
  <si>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</si>
  <si>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</si>
  <si>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</si>
  <si>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</si>
  <si>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</si>
  <si>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</si>
  <si>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</si>
  <si>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</si>
  <si>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</si>
  <si>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</si>
  <si>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</si>
  <si>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</si>
  <si>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</si>
  <si>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</si>
  <si>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</si>
  <si>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</si>
  <si>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</si>
  <si>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</si>
  <si>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</si>
  <si>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</si>
  <si>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</si>
  <si>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</si>
  <si>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</si>
  <si>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</si>
  <si>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</si>
  <si>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</si>
  <si>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</si>
  <si>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</si>
  <si>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</si>
  <si>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</si>
  <si>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</si>
  <si>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</si>
  <si>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</si>
  <si>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</si>
  <si>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</si>
  <si>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</si>
  <si>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</si>
  <si>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</si>
  <si>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</si>
  <si>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</si>
  <si>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</si>
  <si>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</si>
  <si>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</si>
  <si>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</si>
  <si>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</si>
  <si>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</si>
  <si>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</si>
  <si>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</si>
  <si>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</si>
  <si>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</si>
  <si>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</si>
  <si>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</si>
  <si>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</si>
  <si>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</si>
  <si>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</si>
  <si>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</si>
  <si>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</si>
  <si>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</si>
  <si>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</si>
  <si>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</si>
  <si>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</si>
  <si>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</si>
  <si>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</si>
  <si>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</si>
  <si>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</si>
  <si>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</si>
  <si>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</si>
  <si>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</si>
  <si>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</si>
  <si>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</si>
  <si>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</si>
  <si>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</si>
  <si>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</si>
  <si>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</si>
  <si>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</si>
  <si>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</si>
  <si>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</si>
  <si>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</si>
  <si>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</si>
  <si>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</si>
  <si>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</si>
  <si>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</si>
  <si>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</si>
  <si>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</si>
  <si>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</si>
  <si>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</si>
  <si>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</si>
  <si>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</si>
  <si>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</si>
  <si>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</si>
  <si>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</si>
  <si>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</si>
  <si>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</si>
  <si>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</si>
  <si>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</si>
  <si>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</si>
  <si>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</si>
  <si>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</si>
  <si>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</si>
  <si>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</si>
  <si>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</si>
  <si>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</si>
  <si>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</si>
  <si>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</si>
  <si>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</si>
  <si>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</si>
  <si>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</si>
  <si>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</si>
  <si>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</si>
  <si>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</si>
  <si>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</si>
  <si>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</si>
  <si>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</si>
  <si>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</si>
  <si>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</si>
  <si>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</si>
  <si>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</si>
  <si>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</si>
  <si>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</si>
  <si>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</si>
  <si>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</si>
  <si>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</si>
  <si>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</si>
  <si>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</si>
  <si>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</si>
  <si>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</si>
  <si>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</si>
  <si>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</si>
  <si>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</si>
  <si>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</si>
  <si>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</si>
  <si>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</si>
  <si>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</si>
  <si>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</si>
  <si>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</si>
  <si>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</si>
  <si>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</si>
  <si>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</si>
  <si>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</si>
  <si>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</si>
  <si>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</si>
  <si>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</si>
  <si>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</si>
  <si>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</si>
  <si>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</si>
  <si>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</si>
  <si>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</si>
  <si>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</si>
  <si>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</si>
  <si>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</si>
  <si>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</si>
  <si>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</si>
  <si>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</si>
  <si>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</si>
  <si>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</si>
  <si>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</si>
  <si>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</si>
  <si>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</si>
  <si>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</si>
  <si>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</si>
  <si>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</si>
  <si>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</si>
  <si>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</si>
  <si>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</si>
  <si>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</si>
  <si>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</si>
  <si>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</si>
  <si>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</si>
  <si>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</si>
  <si>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</si>
  <si>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</si>
  <si>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</si>
  <si>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</si>
  <si>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</si>
  <si>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</si>
  <si>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</si>
  <si>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</si>
  <si>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</si>
  <si>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</si>
  <si>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</si>
  <si>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</si>
  <si>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</si>
  <si>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</si>
  <si>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</si>
  <si>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</si>
  <si>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</si>
  <si>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</si>
  <si>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</si>
  <si>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</si>
  <si>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</si>
  <si>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</si>
  <si>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</si>
  <si>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</si>
  <si>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</si>
  <si>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</si>
  <si>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</si>
  <si>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</si>
  <si>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</si>
  <si>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</si>
  <si>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</si>
  <si>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</si>
  <si>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</si>
  <si>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</si>
  <si>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</si>
  <si>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</si>
  <si>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</si>
  <si>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</si>
  <si>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</si>
  <si>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</si>
  <si>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</si>
  <si>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</si>
  <si>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</si>
  <si>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</si>
  <si>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</si>
  <si>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</si>
  <si>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</si>
  <si>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</si>
  <si>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</si>
  <si>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</si>
  <si>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</si>
  <si>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</si>
  <si>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</si>
  <si>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</si>
  <si>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</si>
  <si>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</si>
  <si>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</si>
  <si>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</si>
  <si>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</si>
  <si>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</si>
  <si>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</si>
  <si>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</si>
  <si>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</si>
  <si>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</si>
  <si>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</si>
  <si>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</si>
  <si>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</si>
  <si>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</si>
  <si>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</si>
  <si>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</si>
  <si>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</si>
  <si>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</si>
  <si>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</si>
  <si>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</si>
  <si>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</si>
  <si>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</si>
  <si>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</si>
  <si>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</si>
  <si>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</si>
  <si>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</si>
  <si>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</si>
  <si>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</si>
  <si>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</si>
  <si>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</si>
  <si>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</si>
  <si>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</si>
  <si>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</si>
  <si>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</si>
  <si>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</si>
  <si>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</si>
  <si>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</si>
  <si>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</si>
  <si>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</si>
  <si>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</si>
  <si>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</si>
  <si>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</si>
  <si>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</si>
  <si>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</si>
  <si>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</si>
  <si>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</si>
  <si>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</si>
  <si>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</si>
  <si>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</si>
  <si>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</si>
  <si>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</si>
  <si>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</si>
  <si>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</si>
  <si>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</si>
  <si>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</si>
  <si>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</si>
  <si>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</si>
  <si>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</si>
  <si>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</si>
  <si>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</si>
  <si>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</si>
  <si>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</si>
  <si>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</si>
  <si>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</si>
  <si>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</si>
  <si>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</si>
  <si>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</si>
  <si>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</si>
  <si>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</si>
  <si>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</si>
  <si>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</si>
  <si>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</si>
  <si>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</si>
  <si>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</si>
  <si>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</si>
  <si>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</si>
  <si>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</si>
  <si>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</si>
  <si>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</si>
  <si>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</si>
  <si>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</si>
  <si>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</si>
  <si>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</si>
  <si>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</si>
  <si>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</si>
  <si>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</si>
  <si>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</si>
  <si>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</si>
  <si>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</si>
  <si>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</si>
  <si>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</si>
  <si>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</si>
  <si>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</si>
  <si>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</si>
  <si>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</si>
  <si>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</si>
  <si>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</si>
  <si>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</si>
  <si>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</si>
  <si>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</si>
  <si>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</si>
  <si>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</si>
  <si>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</si>
  <si>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</si>
  <si>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</si>
  <si>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</si>
  <si>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</si>
  <si>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</si>
  <si>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</si>
  <si>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</si>
  <si>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</si>
  <si>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</si>
  <si>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</si>
  <si>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</si>
  <si>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</si>
  <si>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</si>
  <si>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</si>
  <si>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</si>
  <si>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</si>
  <si>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</si>
  <si>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</si>
  <si>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</si>
  <si>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</si>
  <si>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</si>
  <si>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</si>
  <si>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</si>
  <si>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</si>
  <si>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</si>
  <si>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</si>
  <si>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</si>
  <si>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</si>
  <si>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</si>
  <si>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</si>
  <si>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</si>
  <si>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</si>
  <si>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</si>
  <si>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</si>
  <si>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</si>
  <si>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</si>
  <si>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</si>
  <si>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</si>
  <si>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</si>
  <si>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</si>
  <si>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</si>
  <si>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</si>
  <si>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</si>
  <si>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</si>
  <si>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</si>
  <si>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</si>
  <si>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</si>
  <si>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</si>
  <si>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</si>
  <si>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</si>
  <si>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</si>
  <si>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</si>
  <si>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</si>
  <si>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</si>
  <si>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</si>
  <si>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</si>
  <si>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</si>
  <si>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</si>
  <si>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</si>
  <si>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</si>
  <si>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</si>
  <si>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</si>
  <si>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</si>
  <si>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</si>
  <si>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</si>
  <si>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</si>
  <si>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</si>
  <si>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</si>
  <si>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</si>
  <si>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</si>
  <si>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</si>
  <si>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</si>
  <si>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</si>
  <si>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</si>
  <si>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</si>
  <si>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</si>
  <si>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</si>
  <si>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</si>
  <si>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</si>
  <si>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</si>
  <si>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</si>
  <si>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</si>
  <si>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</si>
  <si>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</si>
  <si>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</si>
  <si>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</si>
  <si>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</si>
  <si>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</si>
  <si>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</si>
  <si>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</si>
  <si>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</si>
  <si>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</si>
  <si>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</si>
  <si>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</si>
  <si>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</si>
  <si>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</si>
  <si>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</si>
  <si>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</si>
  <si>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</si>
  <si>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</si>
  <si>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</si>
  <si>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</si>
  <si>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</si>
  <si>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</si>
  <si>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</si>
  <si>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</si>
  <si>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</si>
  <si>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</si>
  <si>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</si>
  <si>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</si>
  <si>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</si>
  <si>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</si>
  <si>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</si>
  <si>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</si>
  <si>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</si>
  <si>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</si>
  <si>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</si>
  <si>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</si>
  <si>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</si>
  <si>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</si>
  <si>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</si>
  <si>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</si>
  <si>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</si>
  <si>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</si>
  <si>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</si>
  <si>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</si>
  <si>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</si>
  <si>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</si>
  <si>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</si>
  <si>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</si>
  <si>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</si>
  <si>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</si>
  <si>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</si>
  <si>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</si>
  <si>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</si>
  <si>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</si>
  <si>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</si>
  <si>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</si>
  <si>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</si>
  <si>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</si>
  <si>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</si>
  <si>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</si>
  <si>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</si>
  <si>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</si>
  <si>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</si>
  <si>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</si>
  <si>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</si>
  <si>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</si>
  <si>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</si>
  <si>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</si>
  <si>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</si>
  <si>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</si>
  <si>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</si>
  <si>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</si>
  <si>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</si>
  <si>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</si>
  <si>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</si>
  <si>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</si>
  <si>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</si>
  <si>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</si>
  <si>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</si>
  <si>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</si>
  <si>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</si>
  <si>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</si>
  <si>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</si>
  <si>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</si>
  <si>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</si>
  <si>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</si>
  <si>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</si>
  <si>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</si>
  <si>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</si>
  <si>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</si>
  <si>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</si>
  <si>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</si>
  <si>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</si>
  <si>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</si>
  <si>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</si>
  <si>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</si>
  <si>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</si>
  <si>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</si>
  <si>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</si>
  <si>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</si>
  <si>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</si>
  <si>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</si>
  <si>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</si>
  <si>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</si>
  <si>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</si>
  <si>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</si>
  <si>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</si>
  <si>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</si>
  <si>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</si>
  <si>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</si>
  <si>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</si>
  <si>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</si>
  <si>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</si>
  <si>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</si>
  <si>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</si>
  <si>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</si>
  <si>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</si>
  <si>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</si>
  <si>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</si>
  <si>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</si>
  <si>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</si>
  <si>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</si>
  <si>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</si>
  <si>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</si>
  <si>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</si>
  <si>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</si>
  <si>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</si>
  <si>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</si>
  <si>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</si>
  <si>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</si>
  <si>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</si>
  <si>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</si>
  <si>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</si>
  <si>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</si>
  <si>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</si>
  <si>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</si>
  <si>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</si>
  <si>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</si>
  <si>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</si>
  <si>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</si>
  <si>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</si>
  <si>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</si>
  <si>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</si>
  <si>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</si>
  <si>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</si>
  <si>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</si>
  <si>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</si>
  <si>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</si>
  <si>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</si>
  <si>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</si>
  <si>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</si>
  <si>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</si>
  <si>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</si>
  <si>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</si>
  <si>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</si>
  <si>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</si>
  <si>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</si>
  <si>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</si>
  <si>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</si>
  <si>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</si>
  <si>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</si>
  <si>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</si>
  <si>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</si>
  <si>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</si>
  <si>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</si>
  <si>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</si>
  <si>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</si>
  <si>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</si>
  <si>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</si>
  <si>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</si>
  <si>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</si>
  <si>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</si>
  <si>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</si>
  <si>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</si>
  <si>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</si>
  <si>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</si>
  <si>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</si>
  <si>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</si>
  <si>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</si>
  <si>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</si>
  <si>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</si>
  <si>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</si>
  <si>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</si>
  <si>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</si>
  <si>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</si>
  <si>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</si>
  <si>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</si>
  <si>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</si>
  <si>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</si>
  <si>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</si>
  <si>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</si>
  <si>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</si>
  <si>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</si>
  <si>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</si>
  <si>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</si>
  <si>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</si>
  <si>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</si>
  <si>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</si>
  <si>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</si>
  <si>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</si>
  <si>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</si>
  <si>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</si>
  <si>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</si>
  <si>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</si>
  <si>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</si>
  <si>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</si>
  <si>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</si>
  <si>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</si>
  <si>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</si>
  <si>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</si>
  <si>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</si>
  <si>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</si>
  <si>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</si>
  <si>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</si>
  <si>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</si>
  <si>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</si>
  <si>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</si>
  <si>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</si>
  <si>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</si>
  <si>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</si>
  <si>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</si>
  <si>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</si>
  <si>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</si>
  <si>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</si>
  <si>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</si>
  <si>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</si>
  <si>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</si>
  <si>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</si>
  <si>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</si>
  <si>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</si>
  <si>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</si>
  <si>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</si>
  <si>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</si>
  <si>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</si>
  <si>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</si>
  <si>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</si>
  <si>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</si>
  <si>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</si>
  <si>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</si>
  <si>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</si>
  <si>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</si>
  <si>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</si>
  <si>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</si>
  <si>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</si>
  <si>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</si>
  <si>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</si>
  <si>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</si>
  <si>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</si>
  <si>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</si>
  <si>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</si>
  <si>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</si>
  <si>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</si>
  <si>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</si>
  <si>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</si>
  <si>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</si>
  <si>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</si>
  <si>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</si>
  <si>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</si>
  <si>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</si>
  <si>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</si>
  <si>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</si>
  <si>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</si>
  <si>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</si>
  <si>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</si>
  <si>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</si>
  <si>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</si>
  <si>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</si>
  <si>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</si>
  <si>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</si>
  <si>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</si>
  <si>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</si>
  <si>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</si>
  <si>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</si>
  <si>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</si>
  <si>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</si>
  <si>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</si>
  <si>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</si>
  <si>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</si>
  <si>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</si>
  <si>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</si>
  <si>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</si>
  <si>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</si>
  <si>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</si>
  <si>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</si>
  <si>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</si>
  <si>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</si>
  <si>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</si>
  <si>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</si>
  <si>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</si>
  <si>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</si>
  <si>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</si>
  <si>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</si>
  <si>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</si>
  <si>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</si>
  <si>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</si>
  <si>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</si>
  <si>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</si>
  <si>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</si>
  <si>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</si>
  <si>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</si>
  <si>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</si>
  <si>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</si>
  <si>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</si>
  <si>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</si>
  <si>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</si>
  <si>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</si>
  <si>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</si>
  <si>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</si>
  <si>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</si>
  <si>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</si>
  <si>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</si>
  <si>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</si>
  <si>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</si>
  <si>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</si>
  <si>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</si>
  <si>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</si>
  <si>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</si>
  <si>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</si>
  <si>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</si>
  <si>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</si>
  <si>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</si>
  <si>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</si>
  <si>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</si>
  <si>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</si>
  <si>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</si>
  <si>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</si>
  <si>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</si>
  <si>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</si>
  <si>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</si>
  <si>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</si>
  <si>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</si>
  <si>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</si>
  <si>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</si>
  <si>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</si>
  <si>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</si>
  <si>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</si>
  <si>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</si>
  <si>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</si>
  <si>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</si>
  <si>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</si>
  <si>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</si>
  <si>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</si>
  <si>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</si>
  <si>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</si>
  <si>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</si>
  <si>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</si>
  <si>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</si>
  <si>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</si>
  <si>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</si>
  <si>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</si>
  <si>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</si>
  <si>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</si>
  <si>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</si>
  <si>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</si>
  <si>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</si>
  <si>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</si>
  <si>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</si>
  <si>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</si>
  <si>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</si>
  <si>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</si>
  <si>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</si>
  <si>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</si>
  <si>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</si>
  <si>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</si>
  <si>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</si>
  <si>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</si>
  <si>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</si>
  <si>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</si>
  <si>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</si>
  <si>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</si>
  <si>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</si>
  <si>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</si>
  <si>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</si>
  <si>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</si>
  <si>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</si>
  <si>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</si>
  <si>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</si>
  <si>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</si>
  <si>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</si>
  <si>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</si>
  <si>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</si>
  <si>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</si>
  <si>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</si>
  <si>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</si>
  <si>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</si>
  <si>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</si>
  <si>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</si>
  <si>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</si>
  <si>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</si>
  <si>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</si>
  <si>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</si>
  <si>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</si>
  <si>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</si>
  <si>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</si>
  <si>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</si>
  <si>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</si>
  <si>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</si>
  <si>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</si>
  <si>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</si>
  <si>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</si>
  <si>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</si>
  <si>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</si>
  <si>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</si>
  <si>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</si>
  <si>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</si>
  <si>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</si>
  <si>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</si>
  <si>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</si>
  <si>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</si>
  <si>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</si>
  <si>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</si>
  <si>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</si>
  <si>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</si>
  <si>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</si>
  <si>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</si>
  <si>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</si>
  <si>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</si>
  <si>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</si>
  <si>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</si>
  <si>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</si>
  <si>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</si>
  <si>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</si>
  <si>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</si>
  <si>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</si>
  <si>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</si>
  <si>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</si>
  <si>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</si>
  <si>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</si>
  <si>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</si>
  <si>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</si>
  <si>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</si>
  <si>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</si>
  <si>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</si>
  <si>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</si>
  <si>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</si>
  <si>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</si>
  <si>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</si>
  <si>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</si>
  <si>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</si>
  <si>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</si>
  <si>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</si>
  <si>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</si>
  <si>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</si>
  <si>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</si>
  <si>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</si>
  <si>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</si>
  <si>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</si>
  <si>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</si>
  <si>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</si>
  <si>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</si>
  <si>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</si>
  <si>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</si>
  <si>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</si>
  <si>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</si>
  <si>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</si>
  <si>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</si>
  <si>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</si>
  <si>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</si>
  <si>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</si>
  <si>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</si>
  <si>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</si>
  <si>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</si>
  <si>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</si>
  <si>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</si>
  <si>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</si>
  <si>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</si>
  <si>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</si>
  <si>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</si>
  <si>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</si>
  <si>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</si>
  <si>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</si>
  <si>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</si>
  <si>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</si>
  <si>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</si>
  <si>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</si>
  <si>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</si>
  <si>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</si>
  <si>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</si>
  <si>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</si>
  <si>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</si>
  <si>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</si>
  <si>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</si>
  <si>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</si>
  <si>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</si>
  <si>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</si>
  <si>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</si>
  <si>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</si>
  <si>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</si>
  <si>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</si>
  <si>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</si>
  <si>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</si>
  <si>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</si>
  <si>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</si>
  <si>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</si>
  <si>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</si>
  <si>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</si>
  <si>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</si>
  <si>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</si>
  <si>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</si>
  <si>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</si>
  <si>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</si>
  <si>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</si>
  <si>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</si>
  <si>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</si>
  <si>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</si>
  <si>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</si>
  <si>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</si>
  <si>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</si>
  <si>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</si>
  <si>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</si>
  <si>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</si>
  <si>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</si>
  <si>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</si>
  <si>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</si>
  <si>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</si>
  <si>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</si>
  <si>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</si>
  <si>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</si>
  <si>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</si>
  <si>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</si>
  <si>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</si>
  <si>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</si>
  <si>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</si>
  <si>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</si>
  <si>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</si>
  <si>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</si>
  <si>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</si>
  <si>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</si>
  <si>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</si>
  <si>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</si>
  <si>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</si>
  <si>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</si>
  <si>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</si>
  <si>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</si>
  <si>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</si>
  <si>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</si>
  <si>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</si>
  <si>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</si>
  <si>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</si>
  <si>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</si>
  <si>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</si>
  <si>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</si>
  <si>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</si>
  <si>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</si>
  <si>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</si>
  <si>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</si>
  <si>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</si>
  <si>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</si>
  <si>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</si>
  <si>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</si>
  <si>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</si>
  <si>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</si>
  <si>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</si>
  <si>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</si>
  <si>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</si>
  <si>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</si>
  <si>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</si>
  <si>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</si>
  <si>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</si>
  <si>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</si>
  <si>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</si>
  <si>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</si>
  <si>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</si>
  <si>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</si>
  <si>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</si>
  <si>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</si>
  <si>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</si>
  <si>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</si>
  <si>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</si>
  <si>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</si>
  <si>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</si>
  <si>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</si>
  <si>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</si>
  <si>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</si>
  <si>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</si>
  <si>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</si>
  <si>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</si>
  <si>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</si>
  <si>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</si>
  <si>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</si>
  <si>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</si>
  <si>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</si>
  <si>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</si>
  <si>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</si>
  <si>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</si>
  <si>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</si>
  <si>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</si>
  <si>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</si>
  <si>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</si>
  <si>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</si>
  <si>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</si>
  <si>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</si>
  <si>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</si>
  <si>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</si>
  <si>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</si>
  <si>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</si>
  <si>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</si>
  <si>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</si>
  <si>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</si>
  <si>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</si>
  <si>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</si>
  <si>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</si>
  <si>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</si>
  <si>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</si>
  <si>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</si>
  <si>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</si>
  <si>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</si>
  <si>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</si>
  <si>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</si>
  <si>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</si>
  <si>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</si>
  <si>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</si>
  <si>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</si>
  <si>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</si>
  <si>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</si>
  <si>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</si>
  <si>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</si>
  <si>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</si>
  <si>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</si>
  <si>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</si>
  <si>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</si>
  <si>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</si>
  <si>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</si>
  <si>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</si>
  <si>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</si>
  <si>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</si>
  <si>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</si>
  <si>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</si>
  <si>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</si>
  <si>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</si>
  <si>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</si>
  <si>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</si>
  <si>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</si>
  <si>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</si>
  <si>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</si>
  <si>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</si>
  <si>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</si>
  <si>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</si>
  <si>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</si>
  <si>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</si>
  <si>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</si>
  <si>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</si>
  <si>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</si>
  <si>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</si>
  <si>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</si>
  <si>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</si>
  <si>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</si>
  <si>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</si>
  <si>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</si>
  <si>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</si>
  <si>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</si>
  <si>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</si>
  <si>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</si>
  <si>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</si>
  <si>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</si>
  <si>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</si>
  <si>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</si>
  <si>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</si>
  <si>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</si>
  <si>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</si>
  <si>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</si>
  <si>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</si>
  <si>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</si>
  <si>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</si>
  <si>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</si>
  <si>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</si>
  <si>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</si>
  <si>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</si>
  <si>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</si>
  <si>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</si>
  <si>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</si>
  <si>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</si>
  <si>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</si>
  <si>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</si>
  <si>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</si>
  <si>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</si>
  <si>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</si>
  <si>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</si>
  <si>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</si>
  <si>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</si>
  <si>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</si>
  <si>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</si>
  <si>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</si>
  <si>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</si>
  <si>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</si>
  <si>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</si>
  <si>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</si>
  <si>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</si>
  <si>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</si>
  <si>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</si>
  <si>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</si>
  <si>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</si>
  <si>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</si>
  <si>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</si>
  <si>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</si>
  <si>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</si>
  <si>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</si>
  <si>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</si>
  <si>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</si>
  <si>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</si>
  <si>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</si>
  <si>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</si>
  <si>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</si>
  <si>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</si>
  <si>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</si>
  <si>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</si>
  <si>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</si>
  <si>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</si>
  <si>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</si>
  <si>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</si>
  <si>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</si>
  <si>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</si>
  <si>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</si>
  <si>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</si>
  <si>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</si>
  <si>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</si>
  <si>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</si>
  <si>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</si>
  <si>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</si>
  <si>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</si>
  <si>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</si>
  <si>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</si>
  <si>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</si>
  <si>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</si>
  <si>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</si>
  <si>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</si>
  <si>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</si>
  <si>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</si>
  <si>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</si>
  <si>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</si>
  <si>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</si>
  <si>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</si>
  <si>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</si>
  <si>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</si>
  <si>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</si>
  <si>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</si>
  <si>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</si>
  <si>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</si>
  <si>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</si>
  <si>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</si>
  <si>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</si>
  <si>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</si>
  <si>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</si>
  <si>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</si>
  <si>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</si>
  <si>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</si>
  <si>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</si>
  <si>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</si>
  <si>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</si>
  <si>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</si>
  <si>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</si>
  <si>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</si>
  <si>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</si>
  <si>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</si>
  <si>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</si>
  <si>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</si>
  <si>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</si>
  <si>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</si>
  <si>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</si>
  <si>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</si>
  <si>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</si>
  <si>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</si>
  <si>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</si>
  <si>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</si>
  <si>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</si>
  <si>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</si>
  <si>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</si>
  <si>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</si>
  <si>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</si>
  <si>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</si>
  <si>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</si>
  <si>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</si>
  <si>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</si>
  <si>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</si>
  <si>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</si>
  <si>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</si>
  <si>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</si>
  <si>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</si>
  <si>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</si>
  <si>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</si>
  <si>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</si>
  <si>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</si>
  <si>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</si>
  <si>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</si>
  <si>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</si>
  <si>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</si>
  <si>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</si>
  <si>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</si>
  <si>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</si>
  <si>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</si>
  <si>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</si>
  <si>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</si>
  <si>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</si>
  <si>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</si>
  <si>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</si>
  <si>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</si>
  <si>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</si>
  <si>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</si>
  <si>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</si>
  <si>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</si>
  <si>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</si>
  <si>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</si>
  <si>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</si>
  <si>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</si>
  <si>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</si>
  <si>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</si>
  <si>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</si>
  <si>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</si>
  <si>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</si>
  <si>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</si>
  <si>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</si>
  <si>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</si>
  <si>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</si>
  <si>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</si>
  <si>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</si>
  <si>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</si>
  <si>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</si>
  <si>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</si>
  <si>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</si>
  <si>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</si>
  <si>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</si>
  <si>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</si>
  <si>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</si>
  <si>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</si>
  <si>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</si>
  <si>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</si>
  <si>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</si>
  <si>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</si>
  <si>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</si>
  <si>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</si>
  <si>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</si>
  <si>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</si>
  <si>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</si>
  <si>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</si>
  <si>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</si>
  <si>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</si>
  <si>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</si>
  <si>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</si>
  <si>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</si>
  <si>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</si>
  <si>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</si>
  <si>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</si>
  <si>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</si>
  <si>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</si>
  <si>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</si>
  <si>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</si>
  <si>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</si>
  <si>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</si>
  <si>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</si>
  <si>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</si>
  <si>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</si>
  <si>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</si>
  <si>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</si>
  <si>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</si>
  <si>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</si>
  <si>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</si>
  <si>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</si>
  <si>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</si>
  <si>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</si>
  <si>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</si>
  <si>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</si>
  <si>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</si>
  <si>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</si>
  <si>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</si>
  <si>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</si>
  <si>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</si>
  <si>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</si>
  <si>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</si>
  <si>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</si>
  <si>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</si>
  <si>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</si>
  <si>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</si>
  <si>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</si>
  <si>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</si>
  <si>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</si>
  <si>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</si>
  <si>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</si>
  <si>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</si>
  <si>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</si>
  <si>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</si>
  <si>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</si>
  <si>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</si>
  <si>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</si>
  <si>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</si>
  <si>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</si>
  <si>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</si>
  <si>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</si>
  <si>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</si>
  <si>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</si>
  <si>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</si>
  <si>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</si>
  <si>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</si>
  <si>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</si>
  <si>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</si>
  <si>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</si>
  <si>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</si>
  <si>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</si>
  <si>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</si>
  <si>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</si>
  <si>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</si>
  <si>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</si>
  <si>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</si>
  <si>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</si>
  <si>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</si>
  <si>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</si>
  <si>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</si>
  <si>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</si>
  <si>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</si>
  <si>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</si>
  <si>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</si>
  <si>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</si>
  <si>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</si>
  <si>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</si>
  <si>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</si>
  <si>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</si>
  <si>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</si>
  <si>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</si>
  <si>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</si>
  <si>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</si>
  <si>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</si>
  <si>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</si>
  <si>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</si>
  <si>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</si>
  <si>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</si>
  <si>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</si>
  <si>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</si>
  <si>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</si>
  <si>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</si>
  <si>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</si>
  <si>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</si>
  <si>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</si>
  <si>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</si>
  <si>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</si>
  <si>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</si>
  <si>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</si>
  <si>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</si>
  <si>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</si>
  <si>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</si>
  <si>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</si>
  <si>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</si>
  <si>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</si>
  <si>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</si>
  <si>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</si>
  <si>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</si>
  <si>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</si>
  <si>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</si>
  <si>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</si>
  <si>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</si>
  <si>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</si>
  <si>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</si>
  <si>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</si>
  <si>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</si>
  <si>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</si>
  <si>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</si>
  <si>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</si>
  <si>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</si>
  <si>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</si>
  <si>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</si>
  <si>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</si>
  <si>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</si>
  <si>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</si>
  <si>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</si>
  <si>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</si>
  <si>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</si>
  <si>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</si>
  <si>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</si>
  <si>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</si>
  <si>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</si>
  <si>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</si>
  <si>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</si>
  <si>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</si>
  <si>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</si>
  <si>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</si>
  <si>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</si>
  <si>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</si>
  <si>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</si>
  <si>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</si>
  <si>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</si>
  <si>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</si>
  <si>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</si>
  <si>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</si>
  <si>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</si>
  <si>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</si>
  <si>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</si>
  <si>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</si>
  <si>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</si>
  <si>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</si>
  <si>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</si>
  <si>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</si>
  <si>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</si>
  <si>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</si>
  <si>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</si>
  <si>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</si>
  <si>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</si>
  <si>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</si>
  <si>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</si>
  <si>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</si>
  <si>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</si>
  <si>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</si>
  <si>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</si>
  <si>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</si>
  <si>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</si>
  <si>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</si>
  <si>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</si>
  <si>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</si>
  <si>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</si>
  <si>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</si>
  <si>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</si>
  <si>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</si>
  <si>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</si>
  <si>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</si>
  <si>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</si>
  <si>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</si>
  <si>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</si>
  <si>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</si>
  <si>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</si>
  <si>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</si>
  <si>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</si>
  <si>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</si>
  <si>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</si>
  <si>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</si>
  <si>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</si>
  <si>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</si>
  <si>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</si>
  <si>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</si>
  <si>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</si>
  <si>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</si>
  <si>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</si>
  <si>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</si>
  <si>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</si>
  <si>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</si>
  <si>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</si>
  <si>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</si>
  <si>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</si>
  <si>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</si>
  <si>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</si>
  <si>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</si>
  <si>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</si>
  <si>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</si>
  <si>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</si>
  <si>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</si>
  <si>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</si>
  <si>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</si>
  <si>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</si>
  <si>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</si>
  <si>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</si>
  <si>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</si>
  <si>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</si>
  <si>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</si>
  <si>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</si>
  <si>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</si>
  <si>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</si>
  <si>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</si>
  <si>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</si>
  <si>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</si>
  <si>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</si>
  <si>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</si>
  <si>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</si>
  <si>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</si>
  <si>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</si>
  <si>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</si>
  <si>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</si>
  <si>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</si>
  <si>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</si>
  <si>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</si>
  <si>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</si>
  <si>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</si>
  <si>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</si>
  <si>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</si>
  <si>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</si>
  <si>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</si>
  <si>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</si>
  <si>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</si>
  <si>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</si>
  <si>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</si>
  <si>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</si>
  <si>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</si>
  <si>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</si>
  <si>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</si>
  <si>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</si>
  <si>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</si>
  <si>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</si>
  <si>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</si>
  <si>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</si>
  <si>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</si>
  <si>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</si>
  <si>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</si>
  <si>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</si>
  <si>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</si>
  <si>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</si>
  <si>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</si>
  <si>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</si>
  <si>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</si>
  <si>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</si>
  <si>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</si>
  <si>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</si>
  <si>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</si>
  <si>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</si>
  <si>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</si>
  <si>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</si>
  <si>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</si>
  <si>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</si>
  <si>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</si>
  <si>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</si>
  <si>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</si>
  <si>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</si>
  <si>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</si>
  <si>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</si>
  <si>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</si>
  <si>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</si>
  <si>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</si>
  <si>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</si>
  <si>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</si>
  <si>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</si>
  <si>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</si>
  <si>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</si>
  <si>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</si>
  <si>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</si>
  <si>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</si>
  <si>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</si>
  <si>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</si>
  <si>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</si>
  <si>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</si>
  <si>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</si>
  <si>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</si>
  <si>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</si>
  <si>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</si>
  <si>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</si>
  <si>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</si>
  <si>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</si>
  <si>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</si>
  <si>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</si>
  <si>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</si>
  <si>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</si>
  <si>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</si>
  <si>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</si>
  <si>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</si>
  <si>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</si>
  <si>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</si>
  <si>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</si>
  <si>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</si>
  <si>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</si>
  <si>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</si>
  <si>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</si>
  <si>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</si>
  <si>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</si>
  <si>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</si>
  <si>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</si>
  <si>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</si>
  <si>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</si>
  <si>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</si>
  <si>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</si>
  <si>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</si>
  <si>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</si>
  <si>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</si>
  <si>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</si>
  <si>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</si>
  <si>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</si>
  <si>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</si>
  <si>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</si>
  <si>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</si>
  <si>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</si>
  <si>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</si>
  <si>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</si>
  <si>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</si>
  <si>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</si>
  <si>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</si>
  <si>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</si>
  <si>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</si>
  <si>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</si>
  <si>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</si>
  <si>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</si>
  <si>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</si>
  <si>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</si>
  <si>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</si>
  <si>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</si>
  <si>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</si>
  <si>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</si>
  <si>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</si>
  <si>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</si>
  <si>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</si>
  <si>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</si>
  <si>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</si>
  <si>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</si>
  <si>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</si>
  <si>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</si>
  <si>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</si>
  <si>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</si>
  <si>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</si>
  <si>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</si>
  <si>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</si>
  <si>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</si>
  <si>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</si>
  <si>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</si>
  <si>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</si>
  <si>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</si>
  <si>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</si>
  <si>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</si>
  <si>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</si>
  <si>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</si>
  <si>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</si>
  <si>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</si>
  <si>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</si>
  <si>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</si>
  <si>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</si>
  <si>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</si>
  <si>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</si>
  <si>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</si>
  <si>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</si>
  <si>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</si>
  <si>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</si>
  <si>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</si>
  <si>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</si>
  <si>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</si>
  <si>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</si>
  <si>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</si>
  <si>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</si>
  <si>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</si>
  <si>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</si>
  <si>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</si>
  <si>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</si>
  <si>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</si>
  <si>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</si>
  <si>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</si>
  <si>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</si>
  <si>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</si>
  <si>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</si>
  <si>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</si>
  <si>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</si>
  <si>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</si>
  <si>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</si>
  <si>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</si>
  <si>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</si>
  <si>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</si>
  <si>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</si>
  <si>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</si>
  <si>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</si>
  <si>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</si>
  <si>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</si>
  <si>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</si>
  <si>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</si>
  <si>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</si>
  <si>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</si>
  <si>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</si>
  <si>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</si>
  <si>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</si>
  <si>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</si>
  <si>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</si>
  <si>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</si>
  <si>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</si>
  <si>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</si>
  <si>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</si>
  <si>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</si>
  <si>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</si>
  <si>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</si>
  <si>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</si>
  <si>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</si>
  <si>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</si>
  <si>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</si>
  <si>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</si>
  <si>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</si>
  <si>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</si>
  <si>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</si>
  <si>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</si>
  <si>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</si>
  <si>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</si>
  <si>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</si>
  <si>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</si>
  <si>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</si>
  <si>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</si>
  <si>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</si>
  <si>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</si>
  <si>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</si>
  <si>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</si>
  <si>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</si>
  <si>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</si>
  <si>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</si>
  <si>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</si>
  <si>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</si>
  <si>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</si>
  <si>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</si>
  <si>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</si>
  <si>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</si>
  <si>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</si>
  <si>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</si>
  <si>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</si>
  <si>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</si>
  <si>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</si>
  <si>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</si>
  <si>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</si>
  <si>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</si>
  <si>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</si>
  <si>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</si>
  <si>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</si>
  <si>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</si>
  <si>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</si>
  <si>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</si>
  <si>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</si>
  <si>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</si>
  <si>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</si>
  <si>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</si>
  <si>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</si>
  <si>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</si>
  <si>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</si>
  <si>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</si>
  <si>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</si>
  <si>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</si>
  <si>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</si>
  <si>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</si>
  <si>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</si>
  <si>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</si>
  <si>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</si>
  <si>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</si>
  <si>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</si>
  <si>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</si>
  <si>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</si>
  <si>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</si>
  <si>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</si>
  <si>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</si>
  <si>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</si>
  <si>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</si>
  <si>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</si>
  <si>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</si>
  <si>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</si>
  <si>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</si>
  <si>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</si>
  <si>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</si>
  <si>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</si>
  <si>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</si>
  <si>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</si>
  <si>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</si>
  <si>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</si>
  <si>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</si>
  <si>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</si>
  <si>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</si>
  <si>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</si>
  <si>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</si>
  <si>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</si>
  <si>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</si>
  <si>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</si>
  <si>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</si>
  <si>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</si>
  <si>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</si>
  <si>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</si>
  <si>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</si>
  <si>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</si>
  <si>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</si>
  <si>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</si>
  <si>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</si>
  <si>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</si>
  <si>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</si>
  <si>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</si>
  <si>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</si>
  <si>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</si>
  <si>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</si>
  <si>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</si>
  <si>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</si>
  <si>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</si>
  <si>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</si>
  <si>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</si>
  <si>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</si>
  <si>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</si>
  <si>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</si>
  <si>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</si>
  <si>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</si>
  <si>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</si>
  <si>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</si>
  <si>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</si>
  <si>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</si>
  <si>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</si>
  <si>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</si>
  <si>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</si>
  <si>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</si>
  <si>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</si>
  <si>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</si>
  <si>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</si>
  <si>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</si>
  <si>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</si>
  <si>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</si>
  <si>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</si>
  <si>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</si>
  <si>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</si>
  <si>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</si>
  <si>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</si>
  <si>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</si>
  <si>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</si>
  <si>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</si>
  <si>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</si>
  <si>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</si>
  <si>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</si>
  <si>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</si>
  <si>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</si>
  <si>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</si>
  <si>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</si>
  <si>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</si>
  <si>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</si>
  <si>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</si>
  <si>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</si>
  <si>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</si>
  <si>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</si>
  <si>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</si>
  <si>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</si>
  <si>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</si>
  <si>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</si>
  <si>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</si>
  <si>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</si>
  <si>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</si>
  <si>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</si>
  <si>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</si>
  <si>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</si>
  <si>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</si>
  <si>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</si>
  <si>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</si>
  <si>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</si>
  <si>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</si>
  <si>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</si>
  <si>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</si>
  <si>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</si>
  <si>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</si>
  <si>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</si>
  <si>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</si>
  <si>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</si>
  <si>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</si>
  <si>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</si>
  <si>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</si>
  <si>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</si>
  <si>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</si>
  <si>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</si>
  <si>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</si>
  <si>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</si>
  <si>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</si>
  <si>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</si>
  <si>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</si>
  <si>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</si>
  <si>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</si>
  <si>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</si>
  <si>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</si>
  <si>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</si>
  <si>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</si>
  <si>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</si>
  <si>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</si>
  <si>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</si>
  <si>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</si>
  <si>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</si>
  <si>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</si>
  <si>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</si>
  <si>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</si>
  <si>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</si>
  <si>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</si>
  <si>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</si>
  <si>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</si>
  <si>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</si>
  <si>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</si>
  <si>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</si>
  <si>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</si>
  <si>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</si>
  <si>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</si>
  <si>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</si>
  <si>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</si>
  <si>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</si>
  <si>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</si>
  <si>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</si>
  <si>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</si>
  <si>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</si>
  <si>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</si>
  <si>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</si>
  <si>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</si>
  <si>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</si>
  <si>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</si>
  <si>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</si>
  <si>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</si>
  <si>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</si>
  <si>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</si>
  <si>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</si>
  <si>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</si>
  <si>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</si>
  <si>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</si>
  <si>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</si>
  <si>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</si>
  <si>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</si>
  <si>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</si>
  <si>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</si>
  <si>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</si>
  <si>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</si>
  <si>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</si>
  <si>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</si>
  <si>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</si>
  <si>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</si>
  <si>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</si>
  <si>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</si>
  <si>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</si>
  <si>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</si>
  <si>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</si>
  <si>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</si>
  <si>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</si>
  <si>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</si>
  <si>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</si>
  <si>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</si>
  <si>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</si>
  <si>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</si>
  <si>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</si>
  <si>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</si>
  <si>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</si>
  <si>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</si>
  <si>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</si>
  <si>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</si>
  <si>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</si>
  <si>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</si>
  <si>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</si>
  <si>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</si>
  <si>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</si>
  <si>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</si>
  <si>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</si>
  <si>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</si>
  <si>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</si>
  <si>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</si>
  <si>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</si>
  <si>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</si>
  <si>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</si>
  <si>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</si>
  <si>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</si>
  <si>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</si>
  <si>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</si>
  <si>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</si>
  <si>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</si>
  <si>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</si>
  <si>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</si>
  <si>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</si>
  <si>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</si>
  <si>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</si>
  <si>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</si>
  <si>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</si>
  <si>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</si>
  <si>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</si>
  <si>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</si>
  <si>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</si>
  <si>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</si>
  <si>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</si>
  <si>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</si>
  <si>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</si>
  <si>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</si>
  <si>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</si>
  <si>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</si>
  <si>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</si>
  <si>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</si>
  <si>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</si>
  <si>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</si>
  <si>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</si>
  <si>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</si>
  <si>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</si>
  <si>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</si>
  <si>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</si>
  <si>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</si>
  <si>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</si>
  <si>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</si>
  <si>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</si>
  <si>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</si>
  <si>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</si>
  <si>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</si>
  <si>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</si>
  <si>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</si>
  <si>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</si>
  <si>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</si>
  <si>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</si>
  <si>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</si>
  <si>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</si>
  <si>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</si>
  <si>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</si>
  <si>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</si>
  <si>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</si>
  <si>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</si>
  <si>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</si>
  <si>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</si>
  <si>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</si>
  <si>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</si>
  <si>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</si>
  <si>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</si>
  <si>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</si>
  <si>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</si>
  <si>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</si>
  <si>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</si>
  <si>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</si>
  <si>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</si>
  <si>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</si>
  <si>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</si>
  <si>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</si>
  <si>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</si>
  <si>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</si>
  <si>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</si>
  <si>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</si>
  <si>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</si>
  <si>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</si>
  <si>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</si>
  <si>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</si>
  <si>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</si>
  <si>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</si>
  <si>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</si>
  <si>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</si>
  <si>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</si>
  <si>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</si>
  <si>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</si>
  <si>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</si>
  <si>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</si>
  <si>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</si>
  <si>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</si>
  <si>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</si>
  <si>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</si>
  <si>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</si>
  <si>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</si>
  <si>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</si>
  <si>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</si>
  <si>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</si>
  <si>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</si>
  <si>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</si>
  <si>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</si>
  <si>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</si>
  <si>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</si>
  <si>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</si>
  <si>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</si>
  <si>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</si>
  <si>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</si>
  <si>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</si>
  <si>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</si>
  <si>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</si>
  <si>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</si>
  <si>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</si>
  <si>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</si>
  <si>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</si>
  <si>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</si>
  <si>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</si>
  <si>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</si>
  <si>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</si>
  <si>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</si>
  <si>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</si>
  <si>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</si>
  <si>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</si>
  <si>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</si>
  <si>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</si>
  <si>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</si>
  <si>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</si>
  <si>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</si>
  <si>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</si>
  <si>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</si>
  <si>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</si>
  <si>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</si>
  <si>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</si>
  <si>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</si>
  <si>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</si>
  <si>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</si>
  <si>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</si>
  <si>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</si>
  <si>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</si>
  <si>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</si>
  <si>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</si>
  <si>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</si>
  <si>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</si>
  <si>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</si>
  <si>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</si>
  <si>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</si>
  <si>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</si>
  <si>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</si>
  <si>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</si>
  <si>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</si>
  <si>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</si>
  <si>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</si>
  <si>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</si>
  <si>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</si>
  <si>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</si>
  <si>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</si>
  <si>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</si>
  <si>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</si>
  <si>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</si>
  <si>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</si>
  <si>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</si>
  <si>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</si>
  <si>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</si>
  <si>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</si>
  <si>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</si>
  <si>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</si>
  <si>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</si>
  <si>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</si>
  <si>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</si>
  <si>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</si>
  <si>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</si>
  <si>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</si>
  <si>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</si>
  <si>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</si>
  <si>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</si>
  <si>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</si>
  <si>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</si>
  <si>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</si>
  <si>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</si>
  <si>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</si>
  <si>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</si>
  <si>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</si>
  <si>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</si>
  <si>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</si>
  <si>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</si>
  <si>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</si>
  <si>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</si>
  <si>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</si>
  <si>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</si>
  <si>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</si>
  <si>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</si>
  <si>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</si>
  <si>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</si>
  <si>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</si>
  <si>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</si>
  <si>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</si>
  <si>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</si>
  <si>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</si>
  <si>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</si>
  <si>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</si>
  <si>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</si>
  <si>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</si>
  <si>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</si>
  <si>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</si>
  <si>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</si>
  <si>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</si>
  <si>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</si>
  <si>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</si>
  <si>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</si>
  <si>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</si>
  <si>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</si>
  <si>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</si>
  <si>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</si>
  <si>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</si>
  <si>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</si>
  <si>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</si>
  <si>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</si>
  <si>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</si>
  <si>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</si>
  <si>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</si>
  <si>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</si>
  <si>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</si>
  <si>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</si>
  <si>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</si>
  <si>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</si>
  <si>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</si>
  <si>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</si>
  <si>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</si>
  <si>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</si>
  <si>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</si>
  <si>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</si>
  <si>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</si>
  <si>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</si>
  <si>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</si>
  <si>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</si>
  <si>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</si>
  <si>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</si>
  <si>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</si>
  <si>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</si>
  <si>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</si>
  <si>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</si>
  <si>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</si>
  <si>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</si>
  <si>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</si>
  <si>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</si>
  <si>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</si>
  <si>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</si>
  <si>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</si>
  <si>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</si>
  <si>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</si>
  <si>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</si>
  <si>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</si>
  <si>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</si>
  <si>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</si>
  <si>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</si>
  <si>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</si>
  <si>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</si>
  <si>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</si>
  <si>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</si>
  <si>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</si>
  <si>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</si>
  <si>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</si>
  <si>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</si>
  <si>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</si>
  <si>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</si>
  <si>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</si>
  <si>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</si>
  <si>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</si>
  <si>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</si>
  <si>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</si>
  <si>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</si>
  <si>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</si>
  <si>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</si>
  <si>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</si>
  <si>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</si>
  <si>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</si>
  <si>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</si>
  <si>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</si>
  <si>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</si>
  <si>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</si>
  <si>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</si>
  <si>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</si>
  <si>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</si>
  <si>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</si>
  <si>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</si>
  <si>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</si>
  <si>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</si>
  <si>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</si>
  <si>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</si>
  <si>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</si>
  <si>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</si>
  <si>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</si>
  <si>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</si>
  <si>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</si>
  <si>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</si>
  <si>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</si>
  <si>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</si>
  <si>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</si>
  <si>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</si>
  <si>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</si>
  <si>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</si>
  <si>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</si>
  <si>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</si>
  <si>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</si>
  <si>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</si>
  <si>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</si>
  <si>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</si>
  <si>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</si>
  <si>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</si>
  <si>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</si>
  <si>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</si>
  <si>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</si>
  <si>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</si>
  <si>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</si>
  <si>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</si>
  <si>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</si>
  <si>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</si>
  <si>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</si>
  <si>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</si>
  <si>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</si>
  <si>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</si>
  <si>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</si>
  <si>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</si>
  <si>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</si>
  <si>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</si>
  <si>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</si>
  <si>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</si>
  <si>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</si>
  <si>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</si>
  <si>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</si>
  <si>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</si>
  <si>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</si>
  <si>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</si>
  <si>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</si>
  <si>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</si>
  <si>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</si>
  <si>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</si>
  <si>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</si>
  <si>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</si>
  <si>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</si>
  <si>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</si>
  <si>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</si>
  <si>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</si>
  <si>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</si>
  <si>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</si>
  <si>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</si>
  <si>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</si>
  <si>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</si>
  <si>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</si>
  <si>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</si>
  <si>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</si>
  <si>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</si>
  <si>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</si>
  <si>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</si>
  <si>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</si>
  <si>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</si>
  <si>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</si>
  <si>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</si>
  <si>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</si>
  <si>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</si>
  <si>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</si>
  <si>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</si>
  <si>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</si>
  <si>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</si>
  <si>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</si>
  <si>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</si>
  <si>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</si>
  <si>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</si>
  <si>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</si>
  <si>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</si>
  <si>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</si>
  <si>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</si>
  <si>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</si>
  <si>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</si>
  <si>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</si>
  <si>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</si>
  <si>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</si>
  <si>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</si>
  <si>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</si>
  <si>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</si>
  <si>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</si>
  <si>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</si>
  <si>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</si>
  <si>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</si>
  <si>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</si>
  <si>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</si>
  <si>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</si>
  <si>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</si>
  <si>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</si>
  <si>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</si>
  <si>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</si>
  <si>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</si>
  <si>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</si>
  <si>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</si>
  <si>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</si>
  <si>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</si>
  <si>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</si>
  <si>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</si>
  <si>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</si>
  <si>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</si>
  <si>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</si>
  <si>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</si>
  <si>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</si>
  <si>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</si>
  <si>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</si>
  <si>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</si>
  <si>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</si>
  <si>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</si>
  <si>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</si>
  <si>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</si>
  <si>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</si>
  <si>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</si>
  <si>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</si>
  <si>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</si>
  <si>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</si>
  <si>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</si>
  <si>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</si>
  <si>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</si>
  <si>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</si>
  <si>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</si>
  <si>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</si>
  <si>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</si>
  <si>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</si>
  <si>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</si>
  <si>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</si>
  <si>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</si>
  <si>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</si>
  <si>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</si>
  <si>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</si>
  <si>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</si>
  <si>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</si>
  <si>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</si>
  <si>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</si>
  <si>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</si>
  <si>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</si>
  <si>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</si>
  <si>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</si>
  <si>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</si>
  <si>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</si>
  <si>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</si>
  <si>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</si>
  <si>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</si>
  <si>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</si>
  <si>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</si>
  <si>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</si>
  <si>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</si>
  <si>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</si>
  <si>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</si>
  <si>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</si>
  <si>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</si>
  <si>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</si>
  <si>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</si>
  <si>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</si>
  <si>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</si>
  <si>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</si>
  <si>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</si>
  <si>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</si>
  <si>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</si>
  <si>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</si>
  <si>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</si>
  <si>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</si>
  <si>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</si>
  <si>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</si>
  <si>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</si>
  <si>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</si>
  <si>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</si>
  <si>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</si>
  <si>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</si>
  <si>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</si>
  <si>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</si>
  <si>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</si>
  <si>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</si>
  <si>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</si>
  <si>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</si>
  <si>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</si>
  <si>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</si>
  <si>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</si>
  <si>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</si>
  <si>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</si>
  <si>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</si>
  <si>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</si>
  <si>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</si>
  <si>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</si>
  <si>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</si>
  <si>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</si>
  <si>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</si>
  <si>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</si>
  <si>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</si>
  <si>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</si>
  <si>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</si>
  <si>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</si>
  <si>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</si>
  <si>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</si>
  <si>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</si>
  <si>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</si>
  <si>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</si>
  <si>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</si>
  <si>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</si>
  <si>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</si>
  <si>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</si>
  <si>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</si>
  <si>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</si>
  <si>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</si>
  <si>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</si>
  <si>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</si>
  <si>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</si>
  <si>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</si>
  <si>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</si>
  <si>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</si>
  <si>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</si>
  <si>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</si>
  <si>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</si>
  <si>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</si>
  <si>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</si>
  <si>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</si>
  <si>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</si>
  <si>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</si>
  <si>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</si>
  <si>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</si>
  <si>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</si>
  <si>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</si>
  <si>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</si>
  <si>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</si>
  <si>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</si>
  <si>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</si>
  <si>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</si>
  <si>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</si>
  <si>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</si>
  <si>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</si>
  <si>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</si>
  <si>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</si>
  <si>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</si>
  <si>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</si>
  <si>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</si>
  <si>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</si>
  <si>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</si>
  <si>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</si>
  <si>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</si>
  <si>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</si>
  <si>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</si>
  <si>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</si>
  <si>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</si>
  <si>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</si>
  <si>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</si>
  <si>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</si>
  <si>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</si>
  <si>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</si>
  <si>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</si>
  <si>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</si>
  <si>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</si>
  <si>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</si>
  <si>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</si>
  <si>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</si>
  <si>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</si>
  <si>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</si>
  <si>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</si>
  <si>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</si>
  <si>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</si>
  <si>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</si>
  <si>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</si>
  <si>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</si>
  <si>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</si>
  <si>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</si>
  <si>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</si>
  <si>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</si>
  <si>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</si>
  <si>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</si>
  <si>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</si>
  <si>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</si>
  <si>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</si>
  <si>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</si>
  <si>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</si>
  <si>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</si>
  <si>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</si>
  <si>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</si>
  <si>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</si>
  <si>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</si>
  <si>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</si>
  <si>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</si>
  <si>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</si>
  <si>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</si>
  <si>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</si>
  <si>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</si>
  <si>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</si>
  <si>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</si>
  <si>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</si>
  <si>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</si>
  <si>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</si>
  <si>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</si>
  <si>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</si>
  <si>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</si>
  <si>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</si>
  <si>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</si>
  <si>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</si>
  <si>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</si>
  <si>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</si>
  <si>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</si>
  <si>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</si>
  <si>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</si>
  <si>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</si>
  <si>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</si>
  <si>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</si>
  <si>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</si>
  <si>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</si>
  <si>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</si>
  <si>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</si>
  <si>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</si>
  <si>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</si>
  <si>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</si>
  <si>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</si>
  <si>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</si>
  <si>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</si>
  <si>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</si>
  <si>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</si>
  <si>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</si>
  <si>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</si>
  <si>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</si>
  <si>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</si>
  <si>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</si>
  <si>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</si>
  <si>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</si>
  <si>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</si>
  <si>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</si>
  <si>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</si>
  <si>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</si>
  <si>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</si>
  <si>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</si>
  <si>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</si>
  <si>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</si>
  <si>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</si>
  <si>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</si>
  <si>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</si>
  <si>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</si>
  <si>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</si>
  <si>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</si>
  <si>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</si>
  <si>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</si>
  <si>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</si>
  <si>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</si>
  <si>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</si>
  <si>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</si>
  <si>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</si>
  <si>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</si>
  <si>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</si>
  <si>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</si>
  <si>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</si>
  <si>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</si>
  <si>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</si>
  <si>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</si>
  <si>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</si>
  <si>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</si>
  <si>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</si>
  <si>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</si>
  <si>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</si>
  <si>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</si>
  <si>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</si>
  <si>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</si>
  <si>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</si>
  <si>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</si>
  <si>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</si>
  <si>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</si>
  <si>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</si>
  <si>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</si>
  <si>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</si>
  <si>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</si>
  <si>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</si>
  <si>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</si>
  <si>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</si>
  <si>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</si>
  <si>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</si>
  <si>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</si>
  <si>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</si>
  <si>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</si>
  <si>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</si>
  <si>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</si>
  <si>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</si>
  <si>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</si>
  <si>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</si>
  <si>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</si>
  <si>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</si>
  <si>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</si>
  <si>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</si>
  <si>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</si>
  <si>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</si>
  <si>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</si>
  <si>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</si>
  <si>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</si>
  <si>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</si>
  <si>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</si>
  <si>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</si>
  <si>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</si>
  <si>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</si>
  <si>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</si>
  <si>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</si>
  <si>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</si>
  <si>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</si>
  <si>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</si>
  <si>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</si>
  <si>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</si>
  <si>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</si>
  <si>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</si>
  <si>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</si>
  <si>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</si>
  <si>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</si>
  <si>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</si>
  <si>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</si>
  <si>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</si>
  <si>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</si>
  <si>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</si>
  <si>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</si>
  <si>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</si>
  <si>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</si>
  <si>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</si>
  <si>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</si>
  <si>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</si>
  <si>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</si>
  <si>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</si>
  <si>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</si>
  <si>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</si>
  <si>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</si>
  <si>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</si>
  <si>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</si>
  <si>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</si>
  <si>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</si>
  <si>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</si>
  <si>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</si>
  <si>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</si>
  <si>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</si>
  <si>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</si>
  <si>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</si>
  <si>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</si>
  <si>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</si>
  <si>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</si>
  <si>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</si>
  <si>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</si>
  <si>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</si>
  <si>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</si>
  <si>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</si>
  <si>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</si>
  <si>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</si>
  <si>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</si>
  <si>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</si>
  <si>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</si>
  <si>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</si>
  <si>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</si>
  <si>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</si>
  <si>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</si>
  <si>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</si>
  <si>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</si>
  <si>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</si>
  <si>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</si>
  <si>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</si>
  <si>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</si>
  <si>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</si>
  <si>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</si>
  <si>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</si>
  <si>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</si>
  <si>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</si>
  <si>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</si>
  <si>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</si>
  <si>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</si>
  <si>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</si>
  <si>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</si>
  <si>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</si>
  <si>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</si>
  <si>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</si>
  <si>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</si>
  <si>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</si>
  <si>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</si>
  <si>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</si>
  <si>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</si>
  <si>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</si>
  <si>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</si>
  <si>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</si>
  <si>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</si>
  <si>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</si>
  <si>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</si>
  <si>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</si>
  <si>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</si>
  <si>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</si>
  <si>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</si>
  <si>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</si>
  <si>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</si>
  <si>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</si>
  <si>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</si>
  <si>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</si>
  <si>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</si>
  <si>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</si>
  <si>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</si>
  <si>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</si>
  <si>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</si>
  <si>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</si>
  <si>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</si>
  <si>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</si>
  <si>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</si>
  <si>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</si>
  <si>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</si>
  <si>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</si>
  <si>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</si>
  <si>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</si>
  <si>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</si>
  <si>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</si>
  <si>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</si>
  <si>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</si>
  <si>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</si>
  <si>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</si>
  <si>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</si>
  <si>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</si>
  <si>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</si>
  <si>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</si>
  <si>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</si>
  <si>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</si>
  <si>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</si>
  <si>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</si>
  <si>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</si>
  <si>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</si>
  <si>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</si>
  <si>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</si>
  <si>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</si>
  <si>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</si>
  <si>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</si>
  <si>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</si>
  <si>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</si>
  <si>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</si>
  <si>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</si>
  <si>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</si>
  <si>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</si>
  <si>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</si>
  <si>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</si>
  <si>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</si>
  <si>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</si>
  <si>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</si>
  <si>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</si>
  <si>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</si>
  <si>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</si>
  <si>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</si>
  <si>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</si>
  <si>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</si>
  <si>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</si>
  <si>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</si>
  <si>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</si>
  <si>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</si>
  <si>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</si>
  <si>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</si>
  <si>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</si>
  <si>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</si>
  <si>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</si>
  <si>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</si>
  <si>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</si>
  <si>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</si>
  <si>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</si>
  <si>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</si>
  <si>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</si>
  <si>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</si>
  <si>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</si>
  <si>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</si>
  <si>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</si>
  <si>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</si>
  <si>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</si>
  <si>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</si>
  <si>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</si>
  <si>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</si>
  <si>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</si>
  <si>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</si>
  <si>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</si>
  <si>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</si>
  <si>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</si>
  <si>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</si>
  <si>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</si>
  <si>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</si>
  <si>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</si>
  <si>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</si>
  <si>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</si>
  <si>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</si>
  <si>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</si>
  <si>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</si>
  <si>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</si>
  <si>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</si>
  <si>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</si>
  <si>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</si>
  <si>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</si>
  <si>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</si>
  <si>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</si>
  <si>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</si>
  <si>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</si>
  <si>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</si>
  <si>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</si>
  <si>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</si>
  <si>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</si>
  <si>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</si>
  <si>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</si>
  <si>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</si>
  <si>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</si>
  <si>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</si>
  <si>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</si>
  <si>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</si>
  <si>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</si>
  <si>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</si>
  <si>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</si>
  <si>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</si>
  <si>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</si>
  <si>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</si>
  <si>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</si>
  <si>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</si>
  <si>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</si>
  <si>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</si>
  <si>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</si>
  <si>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</si>
  <si>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</si>
  <si>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</si>
  <si>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</si>
  <si>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</si>
  <si>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</si>
  <si>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</si>
  <si>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</si>
  <si>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</si>
  <si>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</si>
  <si>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</si>
  <si>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</si>
  <si>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</si>
  <si>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</si>
  <si>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</si>
  <si>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</si>
  <si>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</si>
  <si>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</si>
  <si>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</si>
  <si>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</si>
  <si>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</si>
  <si>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</si>
  <si>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</si>
  <si>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</si>
  <si>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</si>
  <si>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</si>
  <si>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</si>
  <si>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</si>
  <si>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</si>
  <si>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</si>
  <si>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</si>
  <si>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</si>
  <si>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</si>
  <si>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</si>
  <si>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</si>
  <si>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</si>
  <si>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</si>
  <si>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</si>
  <si>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</si>
  <si>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</si>
  <si>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</si>
  <si>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</si>
  <si>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</si>
  <si>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</si>
  <si>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</si>
  <si>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</si>
  <si>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</si>
  <si>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</si>
  <si>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</si>
  <si>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</si>
  <si>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</si>
  <si>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</si>
  <si>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</si>
  <si>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</si>
  <si>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</si>
  <si>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</si>
  <si>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</si>
  <si>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</si>
  <si>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</si>
  <si>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</si>
  <si>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</si>
  <si>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</si>
  <si>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</si>
  <si>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</si>
  <si>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</si>
  <si>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</si>
  <si>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</si>
  <si>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</si>
  <si>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</si>
  <si>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</si>
  <si>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</si>
  <si>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</si>
  <si>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</si>
  <si>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</si>
  <si>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</si>
  <si>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</si>
  <si>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</si>
  <si>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</si>
  <si>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</si>
  <si>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</si>
  <si>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</si>
  <si>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</si>
  <si>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</si>
  <si>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</si>
  <si>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</si>
  <si>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</si>
  <si>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</si>
  <si>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</si>
  <si>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</si>
  <si>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</si>
  <si>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</si>
  <si>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</si>
  <si>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</si>
  <si>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</si>
  <si>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</si>
  <si>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</si>
  <si>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</si>
  <si>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</si>
  <si>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</si>
  <si>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</si>
  <si>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</si>
  <si>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</si>
  <si>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</si>
  <si>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</si>
  <si>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</si>
  <si>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</si>
  <si>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</si>
  <si>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</si>
  <si>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</si>
  <si>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</si>
  <si>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</si>
  <si>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</si>
  <si>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</si>
  <si>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</si>
  <si>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</si>
  <si>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</si>
  <si>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</si>
  <si>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</si>
  <si>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</si>
  <si>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</si>
  <si>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</si>
  <si>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</si>
  <si>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</si>
  <si>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</si>
  <si>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</si>
  <si>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</si>
  <si>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</si>
  <si>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</si>
  <si>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</si>
  <si>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</si>
  <si>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</si>
  <si>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</si>
  <si>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</si>
  <si>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</si>
  <si>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</si>
  <si>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</si>
  <si>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</si>
  <si>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</si>
  <si>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</si>
  <si>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</si>
  <si>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</si>
  <si>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</si>
  <si>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</si>
  <si>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</si>
  <si>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</si>
  <si>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</si>
  <si>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</si>
  <si>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</si>
  <si>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</si>
  <si>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</si>
  <si>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</si>
  <si>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</si>
  <si>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</si>
  <si>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</si>
  <si>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</si>
  <si>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</si>
  <si>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</si>
  <si>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</si>
  <si>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</si>
  <si>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</si>
  <si>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</si>
  <si>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</si>
  <si>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</si>
  <si>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</si>
  <si>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</si>
  <si>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</si>
  <si>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</si>
  <si>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</si>
  <si>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</si>
  <si>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</si>
  <si>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</si>
  <si>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</si>
  <si>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</si>
  <si>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</si>
  <si>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</si>
  <si>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</si>
  <si>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</si>
  <si>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</si>
  <si>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</si>
  <si>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</si>
  <si>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</si>
  <si>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</si>
  <si>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</si>
  <si>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</si>
  <si>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</si>
  <si>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</si>
  <si>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</si>
  <si>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</si>
  <si>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</si>
  <si>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</si>
  <si>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</si>
  <si>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</si>
  <si>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</si>
  <si>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</si>
  <si>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</si>
  <si>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</si>
  <si>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</si>
  <si>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</si>
  <si>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</si>
  <si>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</si>
  <si>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</si>
  <si>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</si>
  <si>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</si>
  <si>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</si>
  <si>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</si>
  <si>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</si>
  <si>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</si>
  <si>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</si>
  <si>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</si>
  <si>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</si>
  <si>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</si>
  <si>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</si>
  <si>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</si>
  <si>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</si>
  <si>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</si>
  <si>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</si>
  <si>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</si>
  <si>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</si>
  <si>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</si>
  <si>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</si>
  <si>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</si>
  <si>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</si>
  <si>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</si>
  <si>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</si>
  <si>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</si>
  <si>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</si>
  <si>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</si>
  <si>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</si>
  <si>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</si>
  <si>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</si>
  <si>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</si>
  <si>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</si>
  <si>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</si>
  <si>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</si>
  <si>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</si>
  <si>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</si>
  <si>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</si>
  <si>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</si>
  <si>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</si>
  <si>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</si>
  <si>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</si>
  <si>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</si>
  <si>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</si>
  <si>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</si>
  <si>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</si>
  <si>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</si>
  <si>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</si>
  <si>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</si>
  <si>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</si>
  <si>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</si>
  <si>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</si>
  <si>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</si>
  <si>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</si>
  <si>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</si>
  <si>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</si>
  <si>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</si>
  <si>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</si>
  <si>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</si>
  <si>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</si>
  <si>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</si>
  <si>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</si>
  <si>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</si>
  <si>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</si>
  <si>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</si>
  <si>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</si>
  <si>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</si>
  <si>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</si>
  <si>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</si>
  <si>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</si>
  <si>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</si>
  <si>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</si>
  <si>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</si>
  <si>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</si>
  <si>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</si>
  <si>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</si>
  <si>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</si>
  <si>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</si>
  <si>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</si>
  <si>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</si>
  <si>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</si>
  <si>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</si>
  <si>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</si>
  <si>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</si>
  <si>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</si>
  <si>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</si>
  <si>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</si>
  <si>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</si>
  <si>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</si>
  <si>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</si>
  <si>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</si>
  <si>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</si>
  <si>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</si>
  <si>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</si>
  <si>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</si>
  <si>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</si>
  <si>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</si>
  <si>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</si>
  <si>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</si>
  <si>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</si>
  <si>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</si>
  <si>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</si>
  <si>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</si>
  <si>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</si>
  <si>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</si>
  <si>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</si>
  <si>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</si>
  <si>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</si>
  <si>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</si>
  <si>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</si>
  <si>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</si>
  <si>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</si>
  <si>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</si>
  <si>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</si>
  <si>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</si>
  <si>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</si>
  <si>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</si>
  <si>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</si>
  <si>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</si>
  <si>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</si>
  <si>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</si>
  <si>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</si>
  <si>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</si>
  <si>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</si>
  <si>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</si>
  <si>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</si>
  <si>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</si>
  <si>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</si>
  <si>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</si>
  <si>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</si>
  <si>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</si>
  <si>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</si>
  <si>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</si>
  <si>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</si>
  <si>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</si>
  <si>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</si>
  <si>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</si>
  <si>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</si>
  <si>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</si>
  <si>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</si>
  <si>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</si>
  <si>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</si>
  <si>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</si>
  <si>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</si>
  <si>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</si>
  <si>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</si>
  <si>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</si>
  <si>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</si>
  <si>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</si>
  <si>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</si>
  <si>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</si>
  <si>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</si>
  <si>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</si>
  <si>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</si>
  <si>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</si>
  <si>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</si>
  <si>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</si>
  <si>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</si>
  <si>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</si>
  <si>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</si>
  <si>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</si>
  <si>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</si>
  <si>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</si>
  <si>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</si>
  <si>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</si>
  <si>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</si>
  <si>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</si>
  <si>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</si>
  <si>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</si>
  <si>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</si>
  <si>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</si>
  <si>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</si>
  <si>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</si>
  <si>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</si>
  <si>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</si>
  <si>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</si>
  <si>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</si>
  <si>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</si>
  <si>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</si>
  <si>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</si>
  <si>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</si>
  <si>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</si>
  <si>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</si>
  <si>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</si>
  <si>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</si>
  <si>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</si>
  <si>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</si>
  <si>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</si>
  <si>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</si>
  <si>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</si>
  <si>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</si>
  <si>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</si>
  <si>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</si>
  <si>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</si>
  <si>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</si>
  <si>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</si>
  <si>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</si>
  <si>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</si>
  <si>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</si>
  <si>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</si>
  <si>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</si>
  <si>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</si>
  <si>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</si>
  <si>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</si>
  <si>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</si>
  <si>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</si>
  <si>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</si>
  <si>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</si>
  <si>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</si>
  <si>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</si>
  <si>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</si>
  <si>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</si>
  <si>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</si>
  <si>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</si>
  <si>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</si>
  <si>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</si>
  <si>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</si>
  <si>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</si>
  <si>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</si>
  <si>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</si>
  <si>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</si>
  <si>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</si>
  <si>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</si>
  <si>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</si>
  <si>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</si>
  <si>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</si>
  <si>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</si>
  <si>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</si>
  <si>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</si>
  <si>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</si>
  <si>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</si>
  <si>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</si>
  <si>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</si>
  <si>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</si>
  <si>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</si>
  <si>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</si>
  <si>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</si>
  <si>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</si>
  <si>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</si>
  <si>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</si>
  <si>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</si>
  <si>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</si>
  <si>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</si>
  <si>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</si>
  <si>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</si>
  <si>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</si>
  <si>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</si>
  <si>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</si>
  <si>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</si>
  <si>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</si>
  <si>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</si>
  <si>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</si>
  <si>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</si>
  <si>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</si>
  <si>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</si>
  <si>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</si>
  <si>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</si>
  <si>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</si>
  <si>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</si>
  <si>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</si>
  <si>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</si>
  <si>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</si>
  <si>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</si>
  <si>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</si>
  <si>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</si>
  <si>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</si>
  <si>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</si>
  <si>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</si>
  <si>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</si>
  <si>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</si>
  <si>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</si>
  <si>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</si>
  <si>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</si>
  <si>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</si>
  <si>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</si>
  <si>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</si>
  <si>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</si>
  <si>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</si>
  <si>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</si>
  <si>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</si>
  <si>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</si>
  <si>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</si>
  <si>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</si>
  <si>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</si>
  <si>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</si>
  <si>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</si>
  <si>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</si>
  <si>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</si>
  <si>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</si>
  <si>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</si>
  <si>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</si>
  <si>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</si>
  <si>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</si>
  <si>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</si>
  <si>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</si>
  <si>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</si>
  <si>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</si>
  <si>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</si>
  <si>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</si>
  <si>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</si>
  <si>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</si>
  <si>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</si>
  <si>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</si>
  <si>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</si>
  <si>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</si>
  <si>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</si>
  <si>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</si>
  <si>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</si>
  <si>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</si>
  <si>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</si>
  <si>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</si>
  <si>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</si>
  <si>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</si>
  <si>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</si>
  <si>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</si>
  <si>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</si>
  <si>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</si>
  <si>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</si>
  <si>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</si>
  <si>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</si>
  <si>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</si>
  <si>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</si>
  <si>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</si>
  <si>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</si>
  <si>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</si>
  <si>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</si>
  <si>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</si>
  <si>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</si>
  <si>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</si>
  <si>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</si>
  <si>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</si>
  <si>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</si>
  <si>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</si>
  <si>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</si>
  <si>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</si>
  <si>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</si>
  <si>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</si>
  <si>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</si>
  <si>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</si>
  <si>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</si>
  <si>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</si>
  <si>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</si>
  <si>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</si>
  <si>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</si>
  <si>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</si>
  <si>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</si>
  <si>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</si>
  <si>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</si>
  <si>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</si>
  <si>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</si>
  <si>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</si>
  <si>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</si>
  <si>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</si>
  <si>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</si>
  <si>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</si>
  <si>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</si>
  <si>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</si>
  <si>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</si>
  <si>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</si>
  <si>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</si>
  <si>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</si>
  <si>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</si>
  <si>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</si>
  <si>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</si>
  <si>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</si>
  <si>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</si>
  <si>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</si>
  <si>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</si>
  <si>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</si>
  <si>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</si>
  <si>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</si>
  <si>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</si>
  <si>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</si>
  <si>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</si>
  <si>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</si>
  <si>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</si>
  <si>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</si>
  <si>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</si>
  <si>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</si>
  <si>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</si>
  <si>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</si>
  <si>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</si>
  <si>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</si>
  <si>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</si>
  <si>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</si>
  <si>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</si>
  <si>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</si>
  <si>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</si>
  <si>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</si>
  <si>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</si>
  <si>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</si>
  <si>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</si>
  <si>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</si>
  <si>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</si>
  <si>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</si>
  <si>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</si>
  <si>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</si>
  <si>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</si>
  <si>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</si>
  <si>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</si>
  <si>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</si>
  <si>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</si>
  <si>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</si>
  <si>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</si>
  <si>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</si>
  <si>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</si>
  <si>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</si>
  <si>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</si>
  <si>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</si>
  <si>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</si>
  <si>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</si>
  <si>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</si>
  <si>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</si>
  <si>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</si>
  <si>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</si>
  <si>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</si>
  <si>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</si>
  <si>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</si>
  <si>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</si>
  <si>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</si>
  <si>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</si>
  <si>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</si>
  <si>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</si>
  <si>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</si>
  <si>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</si>
  <si>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</si>
  <si>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</si>
  <si>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</si>
  <si>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</si>
  <si>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</si>
  <si>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</si>
  <si>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</si>
  <si>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</si>
  <si>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</si>
  <si>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</si>
  <si>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</si>
  <si>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</si>
  <si>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</si>
  <si>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</si>
  <si>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</si>
  <si>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</si>
  <si>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</si>
  <si>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</si>
  <si>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</si>
  <si>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</si>
  <si>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</si>
  <si>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</si>
  <si>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</si>
  <si>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</si>
  <si>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</si>
  <si>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</si>
  <si>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</si>
  <si>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</si>
  <si>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</si>
  <si>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</si>
  <si>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</si>
  <si>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</si>
  <si>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</si>
  <si>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</si>
  <si>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</si>
  <si>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</si>
  <si>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</si>
  <si>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</si>
  <si>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</si>
  <si>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</si>
  <si>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</si>
  <si>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</si>
  <si>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</si>
  <si>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</si>
  <si>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</si>
  <si>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</si>
  <si>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</si>
  <si>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</si>
  <si>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</si>
  <si>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</si>
  <si>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</si>
  <si>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</si>
  <si>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</si>
  <si>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</si>
  <si>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</si>
  <si>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</si>
  <si>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</si>
  <si>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</si>
  <si>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</si>
  <si>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</si>
  <si>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</si>
  <si>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</si>
  <si>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</si>
  <si>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</si>
  <si>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</si>
  <si>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</si>
  <si>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</si>
  <si>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</si>
  <si>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</si>
  <si>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</si>
  <si>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</si>
  <si>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</si>
  <si>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</si>
  <si>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</si>
  <si>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</si>
  <si>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</si>
  <si>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</si>
  <si>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</si>
  <si>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</si>
  <si>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</si>
  <si>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</si>
  <si>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</si>
  <si>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</si>
  <si>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</si>
  <si>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</si>
  <si>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</si>
  <si>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</si>
  <si>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</si>
  <si>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</si>
  <si>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</si>
  <si>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</si>
  <si>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</si>
  <si>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</si>
  <si>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</si>
  <si>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</si>
  <si>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</si>
  <si>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</si>
  <si>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</si>
  <si>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</si>
  <si>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</si>
  <si>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</si>
  <si>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</si>
  <si>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</si>
  <si>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</si>
  <si>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</si>
  <si>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</si>
  <si>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</si>
  <si>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</si>
  <si>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</si>
  <si>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</si>
  <si>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</si>
  <si>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</si>
  <si>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</si>
  <si>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</si>
  <si>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</si>
  <si>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</si>
  <si>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</si>
  <si>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</si>
  <si>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</si>
  <si>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</si>
  <si>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</si>
  <si>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</si>
  <si>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</si>
  <si>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</si>
  <si>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</si>
  <si>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</si>
  <si>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</si>
  <si>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</si>
  <si>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</si>
  <si>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</si>
  <si>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</si>
  <si>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</si>
  <si>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</si>
  <si>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</si>
  <si>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</si>
  <si>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</si>
  <si>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</si>
  <si>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</si>
  <si>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</si>
  <si>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</si>
  <si>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</si>
  <si>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</si>
  <si>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</si>
  <si>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</si>
  <si>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</si>
  <si>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</si>
  <si>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</si>
  <si>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</si>
  <si>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</si>
  <si>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</si>
  <si>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</si>
  <si>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</si>
  <si>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</si>
  <si>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</si>
  <si>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</si>
  <si>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</si>
  <si>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</si>
  <si>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</si>
  <si>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</si>
  <si>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</si>
  <si>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</si>
  <si>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</si>
  <si>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</si>
  <si>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</si>
  <si>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</si>
  <si>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</si>
  <si>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</si>
  <si>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</si>
  <si>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</si>
  <si>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</si>
  <si>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</si>
  <si>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</si>
  <si>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</si>
  <si>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</si>
  <si>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</si>
  <si>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</si>
  <si>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</si>
  <si>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</si>
  <si>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</si>
  <si>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</si>
  <si>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</si>
  <si>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</si>
  <si>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</si>
  <si>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</si>
  <si>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</si>
  <si>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</si>
  <si>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</si>
  <si>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</si>
  <si>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</si>
  <si>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</si>
  <si>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</si>
  <si>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</si>
  <si>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</si>
  <si>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</si>
  <si>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</si>
  <si>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</si>
  <si>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</si>
  <si>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</si>
  <si>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</si>
  <si>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</si>
  <si>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</si>
  <si>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</si>
  <si>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</si>
  <si>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</si>
  <si>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</si>
  <si>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</si>
  <si>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</si>
  <si>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</si>
  <si>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</si>
  <si>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</si>
  <si>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</si>
  <si>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</si>
  <si>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</si>
  <si>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</si>
  <si>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</si>
  <si>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</si>
  <si>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</si>
  <si>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</si>
  <si>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</si>
  <si>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</si>
  <si>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</si>
  <si>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</si>
  <si>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</si>
  <si>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</si>
  <si>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</si>
  <si>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</si>
  <si>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</si>
  <si>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</si>
  <si>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</si>
  <si>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</si>
  <si>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</si>
  <si>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</si>
  <si>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</si>
  <si>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</si>
  <si>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</si>
  <si>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</si>
  <si>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</si>
  <si>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</si>
  <si>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</si>
  <si>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</si>
  <si>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</si>
  <si>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</si>
  <si>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</si>
  <si>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</si>
  <si>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</si>
  <si>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</si>
  <si>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</si>
  <si>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</si>
  <si>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</si>
  <si>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</si>
  <si>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</si>
  <si>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</si>
  <si>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</si>
  <si>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</si>
  <si>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</si>
  <si>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</si>
  <si>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</si>
  <si>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</si>
  <si>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</si>
  <si>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</si>
  <si>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</si>
  <si>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</si>
  <si>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</si>
  <si>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</si>
  <si>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</si>
  <si>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</si>
  <si>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</si>
  <si>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</si>
  <si>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</si>
  <si>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</si>
  <si>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</si>
  <si>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</si>
  <si>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</si>
  <si>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</si>
  <si>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</si>
  <si>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</si>
  <si>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</si>
  <si>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</si>
  <si>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</si>
  <si>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</si>
  <si>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</si>
  <si>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</si>
  <si>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</si>
  <si>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</si>
  <si>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</si>
  <si>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</si>
  <si>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</si>
  <si>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</si>
  <si>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</si>
  <si>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</si>
  <si>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</si>
  <si>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</si>
  <si>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</si>
  <si>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</si>
  <si>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</si>
  <si>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</si>
  <si>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</si>
  <si>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</si>
  <si>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</si>
  <si>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</si>
  <si>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</si>
  <si>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</si>
  <si>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</si>
  <si>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</si>
  <si>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</si>
  <si>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</si>
  <si>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</si>
  <si>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</si>
  <si>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</si>
  <si>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</si>
  <si>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</si>
  <si>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</si>
  <si>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</si>
  <si>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</si>
  <si>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</si>
  <si>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</si>
  <si>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</si>
  <si>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</si>
  <si>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</si>
  <si>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</si>
  <si>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</si>
  <si>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</si>
  <si>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</si>
  <si>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</si>
  <si>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</si>
  <si>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</si>
  <si>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</si>
  <si>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</si>
  <si>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</si>
  <si>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</si>
  <si>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</si>
  <si>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</si>
  <si>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</si>
  <si>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</si>
  <si>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</si>
  <si>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</si>
  <si>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</si>
  <si>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</si>
  <si>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</si>
  <si>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</si>
  <si>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</si>
  <si>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</si>
  <si>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</si>
  <si>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</si>
  <si>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</si>
  <si>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</si>
  <si>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</si>
  <si>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</si>
  <si>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</si>
  <si>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</si>
  <si>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</si>
  <si>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</si>
  <si>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</si>
  <si>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</si>
  <si>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</si>
  <si>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</si>
  <si>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</si>
  <si>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</si>
  <si>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</si>
  <si>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</si>
  <si>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</si>
  <si>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</si>
  <si>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</si>
  <si>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</si>
  <si>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</si>
  <si>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</si>
  <si>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</si>
  <si>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</si>
  <si>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</si>
  <si>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</si>
  <si>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</si>
  <si>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</si>
  <si>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</si>
  <si>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</si>
  <si>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</si>
  <si>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</si>
  <si>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</si>
  <si>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</si>
  <si>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</si>
  <si>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</si>
  <si>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</si>
  <si>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</si>
  <si>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</si>
  <si>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</si>
  <si>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</si>
  <si>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</si>
  <si>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</si>
  <si>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</si>
  <si>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</si>
  <si>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</si>
  <si>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</si>
  <si>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</si>
  <si>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</si>
  <si>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</si>
  <si>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</si>
  <si>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</si>
  <si>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</si>
  <si>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</si>
  <si>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</si>
  <si>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</si>
  <si>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</si>
  <si>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</si>
  <si>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</si>
  <si>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</si>
  <si>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</si>
  <si>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</si>
  <si>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</si>
  <si>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</si>
  <si>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</si>
  <si>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</si>
  <si>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</si>
  <si>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</si>
  <si>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</si>
  <si>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</si>
  <si>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</si>
  <si>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</si>
  <si>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</si>
  <si>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</si>
  <si>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</si>
  <si>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</si>
  <si>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</si>
  <si>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</si>
  <si>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</si>
  <si>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</si>
  <si>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</si>
  <si>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</si>
  <si>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</si>
  <si>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</si>
  <si>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</si>
  <si>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</si>
  <si>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</si>
  <si>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</si>
  <si>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</si>
  <si>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</si>
  <si>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</si>
  <si>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</si>
  <si>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</si>
  <si>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</si>
  <si>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</si>
  <si>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</si>
  <si>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</si>
  <si>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</si>
  <si>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</si>
  <si>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</si>
  <si>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</si>
  <si>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</si>
  <si>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</si>
  <si>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</si>
  <si>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</si>
  <si>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</si>
  <si>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</si>
  <si>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</si>
  <si>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</si>
  <si>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</si>
  <si>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</si>
  <si>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</si>
  <si>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</si>
  <si>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</si>
  <si>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</si>
  <si>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</si>
  <si>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</si>
  <si>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</si>
  <si>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</si>
  <si>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</si>
  <si>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</si>
  <si>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</si>
  <si>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</si>
  <si>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</si>
  <si>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</si>
  <si>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</si>
  <si>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</si>
  <si>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</si>
  <si>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</si>
  <si>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</si>
  <si>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</si>
  <si>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</si>
  <si>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</si>
  <si>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</si>
  <si>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</si>
  <si>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</si>
  <si>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</si>
  <si>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</si>
  <si>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</si>
  <si>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</si>
  <si>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</si>
  <si>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</si>
  <si>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</si>
  <si>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</si>
  <si>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</si>
  <si>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</si>
  <si>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</si>
  <si>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</si>
  <si>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</si>
  <si>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</si>
  <si>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</si>
  <si>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</si>
  <si>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</si>
  <si>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</si>
  <si>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</si>
  <si>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</si>
  <si>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</si>
  <si>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</si>
  <si>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</si>
  <si>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</si>
  <si>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</si>
  <si>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</si>
  <si>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</si>
  <si>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</si>
  <si>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</si>
  <si>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</si>
  <si>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</si>
  <si>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</si>
  <si>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</si>
  <si>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</si>
  <si>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</si>
  <si>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</si>
  <si>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</si>
  <si>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</si>
  <si>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</si>
  <si>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</si>
  <si>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</si>
  <si>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</si>
  <si>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</si>
  <si>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</si>
  <si>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</si>
  <si>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</si>
  <si>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</si>
  <si>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</si>
  <si>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</si>
  <si>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</si>
  <si>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</si>
  <si>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</si>
  <si>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</si>
  <si>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</si>
  <si>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</si>
  <si>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</si>
  <si>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</si>
  <si>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</si>
  <si>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</si>
  <si>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</si>
  <si>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</si>
  <si>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</si>
  <si>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</si>
  <si>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</si>
  <si>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</si>
  <si>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</si>
  <si>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</si>
  <si>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</si>
  <si>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</si>
  <si>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</si>
  <si>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</si>
  <si>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</si>
  <si>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</si>
  <si>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</si>
  <si>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</si>
  <si>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</si>
  <si>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</si>
  <si>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</si>
  <si>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</si>
  <si>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</si>
  <si>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</si>
  <si>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</si>
  <si>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</si>
  <si>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</si>
  <si>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</si>
  <si>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</si>
  <si>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</si>
  <si>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</si>
  <si>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</si>
  <si>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</si>
  <si>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</si>
  <si>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</si>
  <si>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</si>
  <si>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</si>
  <si>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</si>
  <si>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</si>
  <si>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</si>
  <si>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</si>
  <si>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</si>
  <si>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</si>
  <si>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</si>
  <si>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</si>
  <si>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</si>
  <si>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</si>
  <si>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</si>
  <si>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</si>
  <si>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</si>
  <si>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</si>
  <si>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</si>
  <si>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</si>
  <si>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</si>
  <si>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</si>
  <si>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</si>
  <si>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</si>
  <si>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</si>
  <si>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</si>
  <si>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</si>
  <si>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</si>
  <si>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</si>
  <si>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</si>
  <si>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</si>
  <si>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</si>
  <si>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</si>
  <si>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</si>
  <si>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</si>
  <si>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</si>
  <si>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</si>
  <si>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</si>
  <si>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</si>
  <si>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PCM-20251023-00000379</t>
  </si>
  <si>
    <t>Cell Unavailable // Site have access issue at night time due to site located on hospital (Medical Clinic). access Allowed only 9AM to 9PM. TE Team will check in morning after 9am</t>
  </si>
  <si>
    <t xml:space="preserve"> PCM-20250215-00000830 </t>
  </si>
  <si>
    <t>LTE site still down and  site located in aramco area access issue need special permission</t>
  </si>
  <si>
    <t>PCM-20251023-00000435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</si>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</sst>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290.31346863426006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9.818480208334222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45953.261894560186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45953.261894560186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45953.261894560186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45953.261894560186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45953.261894560186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45953.261894560186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45953.261894560186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45953.261894560186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45953.261894560186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45953.261894560186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45953.261894560186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45953.261894560186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45953.261894560186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45953.261894560186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45953.261894560186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45953.261894560186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45953.261894560186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45953.261894560186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45953.261894560186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45953.261894560186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45953.261894560186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45953.261894560186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45953.261894560186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45953.261894560186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45953.261894560186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45953.261894560186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45953.261894560186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45953.261894560186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45953.261894560186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45953.261894560186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45953.261894560186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45953.261894560186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45953.261894560186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45953.261894560186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45953.261894560186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45953.261894560186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45953.261894560186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45953.261894560186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45953.261894560186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45953.261894560186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45953.261894560186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45953.261894560186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45953.261894560186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45953.261894560186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45953.261894560186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45953.261894560186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45953.261894560186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45953.261894560186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45953.261894560186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45953.261894560186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45953.261894560186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45953.261894560186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45953.261894560186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45953.261894560186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45953.261894560186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45953.261894560186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45953.261894560186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45953.261894560186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45953.261894560186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45953.261894560186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45953.261894560186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45953.261894560186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45953.261894560186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45953.261894560186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45953.261894560186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45953.261894560186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45953.261894560186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45953.261894560186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45953.261894560186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45953.261894560186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128.26205659722473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8.7661190972212353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4" t="s">
        <v>39086</v>
      </c>
      <c r="B5" s="164" t="str">
        <f>IFERROR(VLOOKUP(D5,DB!A:K,11,0),"")</f>
        <v>R2</v>
      </c>
      <c r="C5" s="164">
        <v>1</v>
      </c>
      <c r="D5" s="164" t="s">
        <v>29549</v>
      </c>
      <c r="E5" s="164" t="s">
        <v>38998</v>
      </c>
      <c r="F5" s="166">
        <v>45953.163159722222</v>
      </c>
      <c r="G5" s="164"/>
      <c r="H5" s="166">
        <v>45953.156909722224</v>
      </c>
      <c r="I5" s="164" t="str">
        <f>IFERROR(VLOOKUP(D5,DB!A:F,6,0),"")</f>
        <v>SCECO</v>
      </c>
      <c r="J5" s="164" t="str">
        <f>IFERROR(VLOOKUP(D5,DB!A:G,7,0),"")</f>
        <v>Dead</v>
      </c>
      <c r="K5" s="164" t="s">
        <v>39087</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45953.261894560186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45953.261894560186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45953.261894560186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45953.261894560186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45953.261894560186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45953.261894560186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45953.261894560186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45953.261894560186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45953.261894560186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45953.261894560186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45953.261894560186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45953.261894560186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45953.261894560186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45953.261894560186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45953.261894560186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45953.261894560186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45953.261894560186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45953.261894560186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45953.261894560186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45953.261894560186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45953.261894560186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45953.261894560186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45953.261894560186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45953.261894560186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45953.261894560186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45953.261894560186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45953.261894560186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45953.261894560186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45953.261894560186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45953.261894560186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45953.261894560186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45953.261894560186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45953.261894560186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45953.261894560186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45953.261894560186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45953.261894560186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45953.261894560186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45953.261894560186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45953.261894560186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45953.261894560186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45953.261894560186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45953.261894560186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45953.261894560186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45953.261894560186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45953.261894560186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45953.261894560186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45953.261894560186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45953.261894560186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45953.261894560186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45953.261894560186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4.2230208331602626E-2</v>
      </c>
      <c r="H2" s="165">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45953.261894560186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45953.261894560186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45953.261894560186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45953.261894560186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45953.261894560186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45953.261894560186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45953.261894560186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45953.261894560186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45953.261894560186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45953.261894560186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45953.261894560186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45953.261894560186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45953.261894560186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45953.261894560186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45953.261894560186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45953.261894560186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45953.261894560186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45953.261894560186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45953.261894560186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45953.261894560186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45953.261894560186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45953.261894560186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45953.261894560186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45953.261894560186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45953.261894560186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45953.261894560186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45953.261894560186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45953.261894560186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45953.261894560186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45953.261894560186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45953.261894560186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45953.261894560186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45953.261894560186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45953.261894560186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45953.261894560186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45953.261894560186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45953.261894560186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45953.261894560186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45953.261894560186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45953.261894560186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45953.261894560186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45953.261894560186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45953.261894560186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45953.261894560186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45953.261894560186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45953.261894560186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45953.261894560186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45953.261894560186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45953.261894560186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45953.261894560186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45953.261894560186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45953.261894560186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45953.261894560186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45953.261894560186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45953.261894560186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45953.261894560186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45953.261894560186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45953.261894560186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45953.261894560186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45953.261894560186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45953.261894560186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45953.261894560186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45953.261894560186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45953.261894560186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45953.261894560186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45953.261894560186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45953.261894560186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45953.261894560186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45953.261894560186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45953.261894560186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45953.261894560186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45953.261894560186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45953.261894560186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45953.261894560186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45953.261894560186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45953.261894560186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45953.261894560186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45953.261894560186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45953.261894560186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45953.261894560186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45953.261894560186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45953.261894560186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45953.261894560186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45953.261894560186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45953.261894560186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45953.261894560186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45953.261894560186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45953.261894560186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45953.261894560186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45953.261894560186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45953.261894560186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45953.261894560186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45953.261894560186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45953.261894560186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45953.261894560186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45953.261894560186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45953.261894560186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45953.261894560186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45953.261894560186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45953.261894560186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45953.261894560186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45953.261894560186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45953.261894560186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45953.261894560186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45953.261894560186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45953.261894560186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45953.261894560186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45953.261894560186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45953.261894560186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45953.261894560186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45953.261894560186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45953.261894560186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45953.261894560186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45953.261894560186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45953.261894560186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45953.261894560186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45953.261894560186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45953.261894560186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45953.261894560186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45953.261894560186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45953.261894560186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45953.261894560186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45953.261894560186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45953.261894560186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45953.261894560186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45953.261894560186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45953.261894560186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45953.261894560186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45953.261894560186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45953.261894560186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45953.261894560186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45953.261894560186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45953.261894560186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45953.261894560186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45953.261894560186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45953.261894560186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45953.261894560186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45953.261894560186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45953.261894560186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45953.261894560186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45953.261894560186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45953.261894560186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45953.261894560186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45953.261894560186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45953.261894560186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45953.261894560186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45953.261894560186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45953.261894560186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45953.261894560186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45953.261894560186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45953.261894560186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45953.261894560186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45953.261894560186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45953.261894560186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45953.261894560186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45953.261894560186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45953.261894560186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45953.261894560186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45953.261894560186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45953.261894560186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45953.261894560186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45953.261894560186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45953.261894560186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45953.261894560186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45953.261894560186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45953.261894560186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45953.261894560186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45953.261894560186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45953.261894560186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45953.261894560186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45953.261894560186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45953.261894560186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45953.261894560186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45953.261894560186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45953.261894560186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45953.261894560186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45953.261894560186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45953.261894560186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45953.261894560186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45953.261894560186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45953.261894560186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45953.261894560186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45953.261894560186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45953.261894560186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45953.261894560186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45953.261894560186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45953.261894560186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45953.261894560186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45953.261894560186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45953.261894560186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45953.261894560186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45953.261894560186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45953.261894560186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45953.261894560186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45953.261894560186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45953.261894560186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45953.261894560186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45953.261894560186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45953.261894560186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45953.261894560186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45953.261894560186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45953.261894560186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45953.261894560186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45953.261894560186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45953.261894560186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45953.261894560186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45953.261894560186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45953.261894560186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45953.261894560186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45953.261894560186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45953.261894560186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45953.261894560186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45953.261894560186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45953.261894560186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45953.261894560186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45953.261894560186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45953.261894560186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45953.261894560186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45953.261894560186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45953.261894560186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45953.261894560186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45953.261894560186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45953.261894560186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45953.261894560186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45953.261894560186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45953.261894560186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45953.261894560186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45953.261894560186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45953.261894560186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45953.261894560186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45953.261894560186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45953.261894560186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45953.261894560186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45953.261894560186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45953.261894560186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45953.261894560186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45953.261894560186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45953.261894560186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45953.261894560186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45953.261894560186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45953.261894560186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45953.261894560186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45953.261894560186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45953.261894560186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45953.261894560186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45953.261894560186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45953.261894560186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45953.261894560186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45953.261894560186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45953.261894560186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45953.261894560186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45953.261894560186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45953.261894560186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45953.261894560186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45953.261894560186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45953.261894560186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45953.261894560186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45953.261894560186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45953.261894560186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45953.261894560186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45953.261894560186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45953.261894560186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45953.261894560186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45953.261894560186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45953.261894560186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45953.261894560186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45953.261894560186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45953.261894560186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45953.261894560186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45953.261894560186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45953.261894560186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45953.261894560186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45953.261894560186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45953.261894560186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45953.261894560186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45953.261894560186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45953.261894560186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45953.261894560186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45953.261894560186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45953.261894560186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45953.261894560186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45953.261894560186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45953.261894560186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45953.261894560186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45953.261894560186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45953.261894560186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45953.261894560186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45953.261894560186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45953.261894560186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45953.261894560186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45953.261894560186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45953.261894560186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45953.261894560186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45953.261894560186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45953.261894560186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45953.261894560186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45953.261894560186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45953.261894560186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45953.261894560186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45953.261894560186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45953.261894560186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45953.261894560186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45953.261894560186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45953.261894560186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45953.261894560186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45953.261894560186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45953.261894560186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45953.261894560186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45953.261894560186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45953.261894560186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45953.261894560186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45953.261894560186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45953.261894560186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45953.261894560186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45953.261894560186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45953.261894560186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45953.261894560186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45953.261894560186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45953.261894560186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45953.261894560186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45953.261894560186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45953.261894560186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45953.261894560186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45953.261894560186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45953.261894560186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45953.261894560186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45953.261894560186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45953.261894560186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45953.261894560186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45953.261894560186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45953.261894560186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45953.261894560186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45953.261894560186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45953.261894560186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45953.261894560186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45953.261894560186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45953.261894560186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45953.261894560186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45953.261894560186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45953.261894560186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45953.261894560186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45953.261894560186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45953.261894560186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45953.261894560186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45953.261894560186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45953.261894560186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45953.261894560186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45953.261894560186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45953.261894560186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45953.261894560186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45953.261894560186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45953.261894560186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45953.261894560186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45953.261894560186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45953.261894560186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45953.261894560186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45953.261894560186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45953.261894560186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45953.261894560186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45953.261894560186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45953.261894560186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45953.261894560186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45953.261894560186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45953.261894560186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45953.261894560186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45953.261894560186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45953.261894560186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45953.261894560186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45953.261894560186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45953.261894560186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45953.261894560186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45953.261894560186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45953.261894560186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45953.261894560186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45953.261894560186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45953.261894560186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45953.261894560186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45953.261894560186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45953.261894560186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45953.261894560186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45953.261894560186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45953.261894560186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45953.261894560186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45953.261894560186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45953.261894560186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45953.261894560186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45953.261894560186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45953.261894560186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45953.261894560186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45953.261894560186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45953.261894560186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45953.261894560186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45953.261894560186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45953.261894560186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45953.261894560186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45953.261894560186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45953.261894560186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45953.261894560186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45953.261894560186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45953.261894560186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45953.261894560186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45953.261894560186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45953.261894560186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45953.261894560186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45953.261894560186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45953.261894560186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45953.261894560186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45953.261894560186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45953.261894560186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45953.261894560186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45953.261894560186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45953.261894560186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45953.261894560186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45953.261894560186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45953.261894560186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45953.261894560186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45953.261894560186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45953.261894560186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45953.261894560186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45953.261894560186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45953.261894560186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45953.261894560186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45953.261894560186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45953.261894560186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45953.261894560186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45953.261894560186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45953.261894560186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45953.261894560186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45953.261894560186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45953.261894560186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45953.261894560186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45953.261894560186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45953.261894560186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45953.261894560186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45953.261894560186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45953.261894560186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45953.261894560186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45953.261894560186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45953.261894560186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45953.261894560186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45953.261894560186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45953.261894560186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45953.261894560186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45953.261894560186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45953.261894560186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45953.261894560186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45953.261894560186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45953.261894560186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45953.261894560186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45953.261894560186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45953.261894560186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45953.261894560186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45953.261894560186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45953.261894560186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45953.261894560186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45953.261894560186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45953.261894560186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45953.261894560186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45953.261894560186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45953.261894560186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45953.261894560186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45953.261894560186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45953.261894560186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45953.261894560186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45953.261894560186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45953.261894560186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45953.261894560186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45953.261894560186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45953.261894560186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45953.261894560186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45953.261894560186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45953.261894560186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45953.261894560186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45953.261894560186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45953.261894560186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45953.261894560186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45953.261894560186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45953.261894560186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45953.261894560186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45953.261894560186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45953.261894560186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45953.261894560186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45953.261894560186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45953.261894560186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45953.261894560186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45953.261894560186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45953.261894560186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45953.261894560186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45953.261894560186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45953.261894560186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45953.261894560186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45953.261894560186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45953.261894560186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45953.261894560186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45953.261894560186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45953.261894560186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45953.261894560186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45953.261894560186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45953.261894560186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45953.261894560186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45953.261894560186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45953.261894560186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45953.261894560186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45953.261894560186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45953.261894560186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45953.261894560186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45953.261894560186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45953.261894560186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45953.261894560186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45953.261894560186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45953.261894560186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45953.261894560186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45953.261894560186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45953.261894560186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45953.261894560186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45953.261894560186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45953.261894560186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45953.261894560186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45953.261894560186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45953.261894560186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45953.261894560186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45953.261894560186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45953.261894560186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45953.261894560186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45953.261894560186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45953.261894560186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45953.261894560186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45953.261894560186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45953.261894560186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45953.261894560186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45953.261894560186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45953.261894560186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45953.261894560186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45953.261894560186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45953.261894560186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45953.261894560186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45953.261894560186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45953.261894560186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45953.261894560186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45953.261894560186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45953.261894560186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45953.261894560186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45953.261894560186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45953.261894560186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45953.261894560186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45953.261894560186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45953.261894560186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45953.261894560186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45953.261894560186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45953.261894560186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45953.261894560186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45953.261894560186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45953.261894560186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45953.261894560186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45953.261894560186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45953.261894560186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45953.261894560186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45953.261894560186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45953.261894560186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45953.261894560186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45953.261894560186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45953.261894560186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45953.261894560186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45953.261894560186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45953.261894560186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45953.261894560186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45953.261894560186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45953.261894560186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45953.261894560186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45953.261894560186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45953.261894560186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45953.261894560186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45953.261894560186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45953.261894560186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45953.261894560186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45953.261894560186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45953.261894560186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45953.261894560186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45953.261894560186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45953.261894560186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45953.261894560186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45953.261894560186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45953.261894560186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45953.261894560186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45953.261894560186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45953.261894560186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45953.261894560186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45953.261894560186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45953.261894560186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45953.261894560186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45953.261894560186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45953.261894560186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45953.261894560186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45953.261894560186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45953.261894560186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45953.261894560186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45953.261894560186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45953.261894560186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45953.261894560186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45953.261894560186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45953.261894560186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45953.261894560186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45953.261894560186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45953.261894560186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45953.261894560186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45953.261894560186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45953.261894560186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45953.261894560186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45953.261894560186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45953.261894560186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45953.261894560186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45953.261894560186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45953.261894560186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45953.261894560186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45953.261894560186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45953.261894560186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45953.261894560186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45953.261894560186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45953.261894560186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45953.261894560186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45953.261894560186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45953.261894560186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45953.261894560186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45953.261894560186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45953.261894560186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45953.261894560186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45953.261894560186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45953.261894560186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45953.261894560186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45953.261894560186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45953.261894560186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45953.261894560186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45953.261894560186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45953.261894560186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45953.261894560186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45953.261894560186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45953.261894560186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45953.261894560186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45953.261894560186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45953.261894560186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45953.261894560186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45953.261894560186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45953.261894560186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45953.261894560186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45953.261894560186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45953.261894560186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45953.261894560186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45953.261894560186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45953.261894560186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45953.261894560186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45953.261894560186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45953.261894560186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45953.261894560186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45953.261894560186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45953.261894560186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45953.261894560186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45953.261894560186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45953.261894560186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45953.261894560186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45953.261894560186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45953.261894560186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45953.261894560186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45953.261894560186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45953.261894560186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45953.261894560186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45953.261894560186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45953.261894560186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45953.261894560186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45953.261894560186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45953.261894560186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45953.261894560186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45953.261894560186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45953.261894560186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45953.261894560186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45953.261894560186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45953.261894560186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45953.261894560186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45953.261894560186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45953.261894560186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45953.261894560186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45953.261894560186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45953.261894560186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45953.261894560186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45953.261894560186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45953.261894560186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45953.261894560186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45953.261894560186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45953.261894560186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45953.261894560186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45953.261894560186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45953.261894560186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45953.261894560186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45953.261894560186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45953.261894560186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45953.261894560186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45953.261894560186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45953.261894560186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45953.261894560186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45953.261894560186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45953.261894560186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45953.261894560186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45953.261894560186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45953.261894560186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45953.261894560186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45953.261894560186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45953.261894560186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45953.261894560186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45953.261894560186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45953.261894560186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45953.261894560186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45953.261894560186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45953.261894560186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45953.261894560186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45953.261894560186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45953.261894560186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45953.261894560186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45953.261894560186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45953.261894560186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45953.261894560186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45953.261894560186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45953.261894560186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45953.261894560186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45953.261894560186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45953.261894560186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45953.261894560186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45953.261894560186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45953.261894560186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45953.261894560186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45953.261894560186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45953.261894560186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45953.261894560186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45953.261894560186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45953.261894560186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45953.261894560186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45953.261894560186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45953.261894560186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45953.261894560186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45953.261894560186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45953.261894560186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45953.261894560186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45953.261894560186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45953.261894560186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45953.261894560186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45953.261894560186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45953.261894560186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45953.261894560186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45953.261894560186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45953.261894560186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45953.261894560186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45953.261894560186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45953.261894560186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45953.261894560186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45953.261894560186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45953.261894560186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45953.261894560186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45953.261894560186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45953.261894560186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45953.261894560186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45953.261894560186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45953.261894560186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45953.261894560186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45953.261894560186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45953.261894560186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45953.261894560186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45953.261894560186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45953.261894560186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45953.261894560186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45953.261894560186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45953.261894560186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45953.261894560186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45953.261894560186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45953.261894560186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45953.261894560186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45953.261894560186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45953.261894560186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45953.261894560186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45953.261894560186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45953.261894560186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45953.261894560186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45953.261894560186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45953.261894560186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45953.261894560186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45953.261894560186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45953.261894560186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45953.261894560186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45953.261894560186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45953.261894560186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45953.261894560186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45953.261894560186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45953.261894560186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45953.261894560186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45953.261894560186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45953.261894560186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45953.261894560186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45953.261894560186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45953.261894560186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45953.261894560186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45953.261894560186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45953.261894560186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45953.261894560186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45953.261894560186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45953.261894560186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45953.261894560186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45953.261894560186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45953.261894560186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45953.261894560186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45953.261894560186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45953.261894560186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45953.261894560186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45953.261894560186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45953.261894560186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45953.261894560186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45953.261894560186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45953.261894560186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45953.261894560186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45953.261894560186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45953.261894560186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45953.261894560186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45953.261894560186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45953.261894560186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45953.261894560186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45953.261894560186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45953.261894560186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45953.261894560186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45953.261894560186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45953.261894560186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45953.261894560186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45953.261894560186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45953.261894560186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45953.261894560186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45953.261894560186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45953.261894560186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45953.261894560186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45953.261894560186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45953.261894560186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45953.261894560186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45953.261894560186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45953.261894560186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45953.261894560186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45953.261894560186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45953.261894560186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45953.261894560186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45953.261894560186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45953.261894560186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45953.261894560186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45953.261894560186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45953.261894560186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45953.261894560186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45953.261894560186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45953.261894560186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45953.261894560186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45953.261894560186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45953.261894560186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45953.261894560186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45953.261894560186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45953.261894560186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45953.261894560186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45953.261894560186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45953.261894560186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45953.261894560186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45953.261894560186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45953.261894560186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45953.261894560186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45953.261894560186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45953.261894560186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45953.261894560186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45953.261894560186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45953.261894560186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45953.261894560186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45953.261894560186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45953.261894560186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45953.261894560186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45953.261894560186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45953.261894560186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45953.261894560186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45953.261894560186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45953.261894560186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45953.261894560186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45953.261894560186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45953.261894560186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45953.261894560186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45953.261894560186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45953.261894560186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45953.261894560186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45953.261894560186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45953.261894560186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45953.261894560186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45953.261894560186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45953.261894560186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45953.261894560186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45953.261894560186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45953.261894560186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45953.261894560186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45953.261894560186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45953.261894560186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45953.261894560186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45953.261894560186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45953.261894560186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45953.261894560186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45953.261894560186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45953.261894560186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45953.261894560186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45953.261894560186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45953.261894560186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45953.261894560186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45953.261894560186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45953.261894560186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45953.261894560186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45953.261894560186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45953.261894560186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45953.261894560186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45953.261894560186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45953.261894560186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45953.261894560186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45953.261894560186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45953.261894560186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45953.261894560186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45953.261894560186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45953.261894560186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45953.261894560186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45953.261894560186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45953.261894560186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45953.261894560186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45953.261894560186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45953.261894560186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45953.261894560186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45953.261894560186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45953.261894560186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45953.261894560186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45953.261894560186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45953.261894560186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45953.261894560186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45953.261894560186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45953.261894560186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45953.261894560186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45953.261894560186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45953.261894560186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45953.261894560186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45953.261894560186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45953.261894560186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45953.261894560186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45953.261894560186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45953.261894560186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45953.261894560186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45953.261894560186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45953.261894560186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45953.261894560186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45953.261894560186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45953.261894560186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45953.261894560186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45953.261894560186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45953.261894560186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45953.261894560186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45953.261894560186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45953.261894560186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45953.261894560186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45953.261894560186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45953.261894560186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45953.261894560186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45953.261894560186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45953.261894560186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45953.261894560186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45953.261894560186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45953.261894560186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45953.261894560186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45953.261894560186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45953.261894560186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45953.261894560186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45953.261894560186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45953.261894560186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45953.261894560186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45953.261894560186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45953.261894560186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45953.261894560186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45953.261894560186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45953.261894560186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45953.261894560186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45953.261894560186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45953.261894560186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45953.261894560186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45953.261894560186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45953.261894560186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45953.261894560186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45953.261894560186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45953.261894560186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45953.261894560186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45953.261894560186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45953.261894560186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45953.261894560186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45953.261894560186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45953.261894560186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45953.261894560186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45953.261894560186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45953.261894560186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45953.261894560186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45953.261894560186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45953.261894560186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45953.261894560186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45953.261894560186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45953.261894560186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45953.261894560186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45953.261894560186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45953.261894560186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45953.261894560186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45953.261894560186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45953.261894560186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45953.261894560186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45953.261894560186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45953.261894560186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45953.261894560186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45953.261894560186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45953.261894560186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45953.261894560186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45953.261894560186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45953.261894560186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45953.261894560186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45953.261894560186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45953.261894560186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45953.261894560186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45953.261894560186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45953.261894560186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45953.261894560186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45953.261894560186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45953.261894560186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45953.261894560186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45953.261894560186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45953.261894560186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45953.261894560186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45953.261894560186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45953.261894560186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45953.261894560186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45953.261894560186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45953.261894560186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45953.261894560186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45953.261894560186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45953.261894560186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45953.261894560186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45953.261894560186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45953.261894560186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45953.261894560186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45953.261894560186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45953.261894560186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45953.261894560186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45953.261894560186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45953.261894560186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45953.261894560186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45953.261894560186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45953.261894560186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45953.261894560186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45953.261894560186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45953.261894560186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45953.261894560186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45953.261894560186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45953.261894560186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45953.261894560186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45953.261894560186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45953.261894560186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45953.261894560186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45953.261894560186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45953.261894560186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45953.261894560186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45953.261894560186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45953.261894560186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45953.261894560186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45953.261894560186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45953.261894560186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45953.261894560186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45953.261894560186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45953.261894560186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45953.261894560186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45953.261894560186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45953.261894560186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45953.261894560186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45953.261894560186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45953.261894560186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45953.261894560186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45953.261894560186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45953.261894560186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45953.261894560186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45953.261894560186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45953.261894560186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45953.261894560186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45953.261894560186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45953.261894560186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45953.261894560186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45953.261894560186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45953.261894560186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45953.261894560186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45953.261894560186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45953.261894560186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45953.261894560186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45953.261894560186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45953.261894560186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45953.261894560186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45953.261894560186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45953.261894560186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45953.261894560186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45953.261894560186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45953.261894560186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45953.261894560186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45953.261894560186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45953.261894560186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45953.261894560186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45953.261894560186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45953.261894560186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45953.261894560186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45953.261894560186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45953.261894560186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45953.261894560186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45953.261894560186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45953.261894560186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45953.261894560186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45953.261894560186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45953.261894560186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45953.261894560186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45953.261894560186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45953.261894560186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45953.261894560186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45953.261894560186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45953.261894560186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45953.261894560186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45953.261894560186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45953.261894560186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45953.261894560186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45953.261894560186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45953.261894560186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45953.261894560186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45953.261894560186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45953.261894560186</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249.78117696759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34214</v>
      </c>
      <c r="E3" s="100" t="s">
        <v>38998</v>
      </c>
      <c r="F3" s="125">
        <v>45953.256249999999</v>
      </c>
      <c r="G3" s="126">
        <f ca="1">IFERROR(NOW()-F3,"")</f>
        <v>5.6445601876475848E-3</v>
      </c>
      <c r="H3" s="125">
        <v>45953.250613425924</v>
      </c>
      <c r="I3" s="121" t="str">
        <f>IFERROR(VLOOKUP(D3,DB!A:F,6,0),"")</f>
        <v>SCECO</v>
      </c>
      <c r="J3" s="121" t="str">
        <f>IFERROR(VLOOKUP(D3,DB!A:G,7,0),"")</f>
        <v>Dead</v>
      </c>
      <c r="K3" s="127" t="s">
        <v>39093</v>
      </c>
      <c r="L3" s="123" t="str">
        <f>IFERROR(VLOOKUP(D3,DB!A:I,9,0),"")</f>
        <v>Latis</v>
      </c>
    </row>
    <row r="4" spans="1:16" ht="15" customHeight="1">
      <c r="A4" s="121"/>
      <c r="B4" s="121" t="str">
        <f>IFERROR(VLOOKUP(D4,DB!A:K,11,0),"")</f>
        <v/>
      </c>
      <c r="C4" s="122"/>
      <c r="D4" s="123"/>
      <c r="E4" s="100"/>
      <c r="F4" s="125"/>
      <c r="G4" s="126">
        <f ca="1">IFERROR(NOW()-F4,"")</f>
        <v>45953.261894560186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45953.261894560186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45953.261894560186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45953.261894560186</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45953.261894560186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45953.261894560186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45953.261894560186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45953.261894560186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45953.261894560186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45953.261894560186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45953.261894560186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45953.261894560186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45953.261894560186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45953.261894560186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45953.261894560186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45953.261894560186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45953.261894560186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45953.261894560186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45953.261894560186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45953.261894560186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45953.261894560186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45953.261894560186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45953.261894560186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45953.261894560186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45953.261894560186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45953.261894560186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45953.261894560186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45953.261894560186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45953.261894560186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45953.261894560186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45953.261894560186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45953.261894560186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45953.261894560186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45953.261894560186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45953.261894560186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45953.261894560186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45953.261894560186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45953.261894560186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45953.261894560186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45953.261894560186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45953.261894560186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45953.261894560186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45953.261894560186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45953.261894560186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45953.261894560186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45953.261894560186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45953.261894560186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45953.261894560186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45953.261894560186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45953.261894560186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45953.261894560186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45953.261894560186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45953.261894560186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45953.261894560186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45953.261894560186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45953.261894560186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45953.261894560186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45953.261894560186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45953.261894560186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45953.261894560186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45953.261894560186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45953.261894560186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45953.261894560186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45953.261894560186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45953.261894560186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45953.261894560186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45953.261894560186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45953.261894560186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45953.261894560186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45953.261894560186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45953.261894560186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45953.261894560186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45953.261894560186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45953.261894560186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45953.261894560186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45953.261894560186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45953.261894560186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45953.261894560186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45953.261894560186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45953.261894560186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45953.261894560186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45953.261894560186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45953.261894560186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45953.261894560186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45953.261894560186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45953.261894560186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45953.261894560186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45953.261894560186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45953.261894560186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45953.261894560186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45953.261894560186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45953.261894560186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45953.261894560186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45953.261894560186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45953.261894560186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45953.261894560186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45953.261894560186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45953.261894560186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45953.261894560186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45953.261894560186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45953.261894560186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45953.261894560186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45953.261894560186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45953.261894560186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45953.261894560186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45953.261894560186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45953.261894560186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45953.261894560186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45953.261894560186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45953.261894560186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45953.261894560186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45953.261894560186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45953.261894560186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45953.261894560186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45953.261894560186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45953.261894560186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45953.261894560186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45953.261894560186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45953.261894560186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45953.261894560186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45953.261894560186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45953.261894560186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45953.261894560186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45953.261894560186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45953.261894560186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45953.261894560186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45953.261894560186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45953.261894560186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45953.261894560186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45953.261894560186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45953.261894560186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45953.261894560186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45953.261894560186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45953.261894560186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45953.261894560186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45953.261894560186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45953.261894560186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45953.261894560186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45953.261894560186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45953.261894560186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45953.261894560186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45953.261894560186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45953.261894560186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45953.261894560186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45953.261894560186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45953.261894560186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45953.261894560186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45953.261894560186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45953.261894560186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45953.261894560186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45953.261894560186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45953.261894560186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45953.261894560186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45953.261894560186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45953.261894560186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45953.261894560186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45953.261894560186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45953.261894560186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45953.261894560186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45953.261894560186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45953.261894560186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45953.261894560186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45953.261894560186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45953.261894560186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45953.261894560186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45953.261894560186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45953.261894560186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45953.261894560186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45953.261894560186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45953.261894560186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45953.261894560186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45953.261894560186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45953.261894560186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45953.261894560186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45953.261894560186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45953.261894560186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45953.261894560186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45953.261894560186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45953.261894560186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45953.261894560186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45953.261894560186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45953.261894560186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45953.261894560186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45953.261894560186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45953.261894560186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45953.261894560186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45953.261894560186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45953.261894560186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45953.261894560186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45953.261894560186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45953.261894560186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45953.261894560186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45953.261894560186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45953.261894560186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45953.261894560186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45953.261894560186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45953.261894560186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45953.261894560186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45953.261894560186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45953.261894560186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45953.261894560186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45953.261894560186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45953.261894560186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45953.261894560186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45953.261894560186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45953.261894560186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45953.261894560186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45953.261894560186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45953.261894560186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45953.261894560186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45953.261894560186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45953.261894560186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45953.261894560186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45953.261894560186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45953.261894560186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45953.261894560186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45953.261894560186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45953.261894560186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45953.261894560186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45953.261894560186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45953.261894560186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45953.261894560186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45953.261894560186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45953.261894560186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45953.261894560186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45953.261894560186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45953.261894560186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45953.261894560186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45953.261894560186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45953.261894560186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45953.261894560186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45953.261894560186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45953.261894560186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45953.261894560186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45953.261894560186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45953.261894560186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45953.261894560186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45953.261894560186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45953.261894560186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45953.261894560186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45953.261894560186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45953.261894560186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45953.261894560186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45953.261894560186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45953.261894560186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45953.261894560186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45953.261894560186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45953.261894560186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45953.261894560186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45953.261894560186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45953.261894560186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45953.261894560186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45953.261894560186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45953.261894560186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45953.261894560186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45953.261894560186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45953.261894560186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45953.261894560186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45953.261894560186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45953.261894560186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45953.261894560186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45953.261894560186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45953.261894560186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45953.261894560186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45953.261894560186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45953.261894560186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45953.261894560186</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45953.261894560186</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61.429834374997881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27.073017245369556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8.490320486111159</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4.6007834490737878</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36318</v>
      </c>
      <c r="E6" s="154" t="s">
        <v>38998</v>
      </c>
      <c r="F6" s="155">
        <v>45953.053460648145</v>
      </c>
      <c r="G6" s="156">
        <f ca="1">IFERROR(NOW()-F6,"")</f>
        <v>0.2084339120410732</v>
      </c>
      <c r="H6" s="155">
        <v>45953.046793981484</v>
      </c>
      <c r="I6" s="154" t="str">
        <f>IFERROR(VLOOKUP(D6,DB!A:F,6,0),"")</f>
        <v>Generator-SG</v>
      </c>
      <c r="J6" s="154" t="str">
        <f>IFERROR(VLOOKUP(D6,DB!A:G,7,0),"")</f>
        <v>Vandalized</v>
      </c>
      <c r="K6" s="154" t="s">
        <v>39103</v>
      </c>
      <c r="L6" s="154" t="str">
        <f>IFERROR(VLOOKUP(D6,DB!A:I,9,0),"")</f>
        <v>Latis</v>
      </c>
    </row>
    <row r="7" spans="1:13" ht="15">
      <c r="A7" s="161"/>
      <c r="B7" s="161" t="str">
        <f>IFERROR(VLOOKUP(D7,DB!A:K,11,0),"")</f>
        <v/>
      </c>
      <c r="C7" s="161"/>
      <c r="D7" s="161"/>
      <c r="E7" s="161"/>
      <c r="F7" s="162"/>
      <c r="G7" s="163">
        <f ca="1">IFERROR(NOW()-F7,"")</f>
        <v>45953.261894560186</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45953.261894560186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45953.261894560186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45953.261894560186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45953.261894560186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45953.261894560186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45953.261894560186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45953.261894560186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45953.261894560186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45953.261894560186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45953.261894560186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45953.261894560186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45953.261894560186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45953.261894560186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45953.261894560186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45953.261894560186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45953.261894560186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45953.261894560186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45953.261894560186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45953.261894560186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45953.261894560186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45953.261894560186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45953.261894560186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45953.261894560186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45953.261894560186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45953.261894560186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45953.261894560186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45953.261894560186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45953.261894560186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45953.261894560186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45953.261894560186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45953.261894560186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45953.261894560186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45953.261894560186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45953.261894560186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45953.261894560186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45953.261894560186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45953.261894560186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45953.261894560186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45953.261894560186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45953.261894560186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45953.261894560186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45953.261894560186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45953.261894560186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45953.261894560186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45953.261894560186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45953.261894560186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45953.261894560186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45953.261894560186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45953.261894560186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45953.261894560186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45953.261894560186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45953.261894560186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45953.261894560186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45953.261894560186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45953.261894560186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45953.261894560186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45953.261894560186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45953.261894560186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45953.261894560186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45953.261894560186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45953.261894560186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45953.261894560186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45953.261894560186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45953.261894560186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45953.261894560186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45953.261894560186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45953.261894560186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45953.261894560186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45953.261894560186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45953.261894560186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45953.261894560186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45953.261894560186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45953.261894560186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45953.261894560186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45953.261894560186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45953.261894560186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45953.261894560186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45953.261894560186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45953.261894560186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45953.261894560186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45953.261894560186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45953.261894560186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45953.261894560186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45953.261894560186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45953.261894560186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45953.261894560186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45953.261894560186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45953.261894560186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45953.261894560186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45953.261894560186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45953.261894560186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45953.261894560186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45953.261894560186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45953.261894560186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45953.261894560186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45953.261894560186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45953.261894560186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45953.261894560186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45953.261894560186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45953.261894560186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45953.261894560186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45953.261894560186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45953.261894560186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45953.261894560186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45953.261894560186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45953.261894560186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45953.261894560186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45953.261894560186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45953.261894560186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45953.261894560186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45953.261894560186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45953.261894560186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45953.261894560186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45953.261894560186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45953.261894560186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45953.261894560186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45953.261894560186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45953.261894560186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45953.261894560186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45953.261894560186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45953.261894560186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45953.261894560186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45953.261894560186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45953.261894560186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45953.261894560186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45953.261894560186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45953.261894560186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45953.261894560186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45953.261894560186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45953.261894560186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45953.261894560186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45953.261894560186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45953.261894560186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45953.261894560186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45953.261894560186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45953.261894560186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45953.261894560186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45953.261894560186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45953.261894560186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45953.261894560186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45953.261894560186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45953.261894560186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45953.261894560186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45953.261894560186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45953.261894560186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45953.261894560186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45953.261894560186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45953.261894560186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45953.261894560186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45953.261894560186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45953.261894560186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45953.261894560186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45953.261894560186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45953.261894560186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45953.261894560186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45953.261894560186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45953.261894560186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45953.261894560186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45953.261894560186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45953.261894560186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45953.261894560186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45953.261894560186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45953.261894560186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45953.261894560186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45953.261894560186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45953.261894560186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45953.261894560186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45953.261894560186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45953.261894560186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45953.261894560186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45953.261894560186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45953.261894560186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45953.261894560186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45953.261894560186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45953.261894560186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45953.261894560186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45953.261894560186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45953.261894560186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45953.261894560186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45953.261894560186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45953.261894560186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45953.261894560186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45953.261894560186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45953.261894560186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45953.261894560186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45953.261894560186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45953.261894560186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45953.261894560186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45953.261894560186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45953.261894560186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45953.261894560186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45953.261894560186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45953.261894560186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45953.261894560186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45953.261894560186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45953.261894560186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45953.261894560186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45953.261894560186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45953.261894560186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45953.261894560186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45953.261894560186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45953.261894560186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45953.261894560186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45953.261894560186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45953.261894560186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45953.261894560186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45953.261894560186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45953.261894560186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45953.261894560186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45953.261894560186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45953.261894560186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45953.261894560186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45953.261894560186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45953.261894560186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45953.261894560186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45953.261894560186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45953.261894560186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45953.261894560186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45953.261894560186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45953.261894560186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45953.261894560186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45953.261894560186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45953.261894560186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45953.261894560186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45953.261894560186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45953.261894560186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45953.261894560186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45953.261894560186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45953.261894560186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45953.261894560186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45953.261894560186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45953.261894560186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45953.261894560186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45953.261894560186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45953.261894560186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45953.261894560186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45953.261894560186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45953.261894560186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45953.261894560186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45953.261894560186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45953.261894560186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45953.261894560186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45953.261894560186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45953.261894560186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45953.261894560186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45953.261894560186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45953.261894560186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45953.261894560186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45953.261894560186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45953.261894560186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45953.261894560186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45953.261894560186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45953.261894560186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45953.261894560186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45953.261894560186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45953.261894560186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45953.261894560186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45953.261894560186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45953.261894560186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45953.261894560186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45953.261894560186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45953.261894560186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45953.261894560186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45953.261894560186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45953.261894560186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45953.261894560186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45953.261894560186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45953.261894560186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45953.261894560186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45953.261894560186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45953.261894560186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45953.261894560186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45953.261894560186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45953.261894560186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45953.261894560186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45953.261894560186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45953.261894560186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45953.261894560186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45953.261894560186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45953.261894560186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45953.261894560186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45953.261894560186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45953.261894560186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45953.261894560186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45953.261894560186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45953.261894560186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45953.261894560186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45953.261894560186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45953.261894560186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45953.261894560186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45953.261894560186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45953.261894560186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45953.261894560186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45953.261894560186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45953.261894560186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45953.261894560186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45953.261894560186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45953.261894560186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45953.261894560186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45953.261894560186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45953.261894560186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45953.261894560186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45953.261894560186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45953.261894560186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45953.261894560186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45953.261894560186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45953.261894560186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45953.261894560186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45953.261894560186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45953.261894560186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45953.261894560186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45953.261894560186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45953.261894560186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45953.261894560186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45953.261894560186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45953.261894560186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45953.261894560186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45953.261894560186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45953.261894560186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45953.261894560186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45953.261894560186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45953.261894560186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45953.261894560186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45953.261894560186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45953.261894560186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45953.261894560186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45953.261894560186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45953.261894560186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45953.261894560186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45953.261894560186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45953.261894560186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45953.261894560186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45953.261894560186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45953.261894560186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45953.261894560186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45953.261894560186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45953.261894560186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45953.261894560186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45953.261894560186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45953.261894560186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45953.261894560186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45953.261894560186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45953.261894560186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45953.261894560186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45953.261894560186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45953.261894560186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45953.261894560186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45953.261894560186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45953.261894560186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45953.261894560186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45953.261894560186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45953.261894560186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45953.261894560186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45953.261894560186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45953.261894560186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45953.261894560186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45953.261894560186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45953.261894560186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45953.261894560186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45953.261894560186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45953.261894560186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45953.261894560186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45953.261894560186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45953.261894560186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45953.261894560186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45953.261894560186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45953.261894560186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45953.261894560186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45953.261894560186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45953.261894560186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45953.261894560186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45953.261894560186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45953.261894560186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45953.261894560186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45953.261894560186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45953.261894560186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45953.261894560186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45953.261894560186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45953.261894560186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45953.261894560186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45953.261894560186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45953.261894560186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45953.261894560186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45953.261894560186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45953.261894560186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45953.261894560186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45953.261894560186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45953.261894560186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45953.261894560186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45953.261894560186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45953.261894560186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45953.261894560186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45953.261894560186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45953.261894560186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45953.261894560186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45953.261894560186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45953.261894560186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45953.261894560186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45953.261894560186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45953.261894560186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45953.261894560186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45953.261894560186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45953.261894560186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45953.261894560186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45953.261894560186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45953.261894560186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45953.261894560186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45953.261894560186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45953.261894560186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45953.261894560186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45953.261894560186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45953.261894560186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45953.261894560186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45953.261894560186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45953.261894560186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45953.261894560186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45953.261894560186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45953.261894560186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45953.261894560186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45953.261894560186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45953.261894560186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45953.261894560186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45953.261894560186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45953.261894560186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45953.261894560186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45953.261894560186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45953.261894560186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45953.261894560186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45953.261894560186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45953.261894560186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45953.261894560186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45953.261894560186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45953.261894560186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45953.261894560186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45953.261894560186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45953.261894560186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45953.261894560186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45953.261894560186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45953.261894560186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45953.261894560186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45953.261894560186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45953.261894560186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45953.261894560186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45953.261894560186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45953.261894560186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45953.261894560186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45953.261894560186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45953.261894560186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45953.261894560186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45953.261894560186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45953.261894560186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45953.261894560186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45953.261894560186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45953.261894560186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45953.261894560186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45953.261894560186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45953.261894560186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45953.261894560186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45953.261894560186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45953.261894560186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45953.261894560186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45953.261894560186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45953.261894560186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45953.261894560186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45953.261894560186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45953.261894560186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45953.261894560186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45953.261894560186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45953.261894560186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45953.261894560186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45953.261894560186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45953.261894560186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45953.261894560186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45953.261894560186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45953.261894560186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45953.261894560186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45953.261894560186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45953.261894560186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45953.261894560186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45953.261894560186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45953.261894560186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45953.261894560186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45953.261894560186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45953.261894560186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45953.261894560186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45953.261894560186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45953.261894560186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45953.261894560186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45953.261894560186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45953.261894560186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45953.261894560186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45953.261894560186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45953.261894560186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45953.261894560186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45953.261894560186</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37417</v>
      </c>
      <c r="E2" s="108" t="s">
        <v>38998</v>
      </c>
      <c r="F2" s="109">
        <v>45953.122731481482</v>
      </c>
      <c r="G2" s="78">
        <f ca="1">IFERROR(NOW()-F2,"-")</f>
        <v>0.13916307870385936</v>
      </c>
      <c r="H2" s="109">
        <v>45953.122696759259</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45953.261894560186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45953.261894560186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45953.261894560186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45953.261894560186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45953.261894560186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45953.261894560186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45953.261894560186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45953.261894560186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45953.261894560186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45953.261894560186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45953.261894560186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45953.261894560186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45953.261894560186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45953.261894560186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45953.261894560186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45953.261894560186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45953.261894560186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45953.261894560186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45953.261894560186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45953.261894560186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45953.261894560186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45953.261894560186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45953.261894560186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45953.261894560186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45953.261894560186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45953.261894560186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45953.261894560186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45953.261894560186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45953.261894560186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45953.261894560186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45953.261894560186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45953.261894560186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45953.261894560186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45953.261894560186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45953.261894560186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45953.261894560186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45953.261894560186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45953.261894560186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45953.261894560186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45953.261894560186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45953.261894560186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45953.261894560186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45953.261894560186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45953.261894560186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45953.261894560186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45953.261894560186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45953.261894560186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45953.261894560186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45953.261894560186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45953.261894560186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45953.261894560186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45953.261894560186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45953.261894560186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45953.261894560186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45953.261894560186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45953.261894560186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45953.261894560186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45953.261894560186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45953.261894560186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45953.261894560186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45953.261894560186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45953.261894560186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45953.261894560186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45953.261894560186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45953.261894560186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45953.261894560186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45953.261894560186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45953.261894560186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45953.261894560186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45953.261894560186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45953.261894560186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45953.261894560186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45953.261894560186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45953.261894560186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45953.261894560186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45953.261894560186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45953.261894560186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45953.261894560186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45953.261894560186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45953.261894560186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45953.261894560186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45953.261894560186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45953.261894560186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45953.261894560186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45953.261894560186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45953.261894560186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45953.261894560186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45953.261894560186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45953.261894560186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45953.261894560186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45953.261894560186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45953.261894560186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45953.261894560186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45953.261894560186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45953.261894560186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45953.261894560186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45953.261894560186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45953.261894560186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45953.261894560186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45953.261894560186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45953.261894560186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45953.261894560186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45953.261894560186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45953.261894560186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45953.261894560186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45953.261894560186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45953.261894560186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45953.261894560186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45953.261894560186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45953.261894560186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45953.261894560186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45953.261894560186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45953.261894560186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45953.261894560186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45953.261894560186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45953.261894560186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45953.261894560186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45953.261894560186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45953.261894560186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45953.261894560186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45953.261894560186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45953.261894560186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45953.261894560186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45953.261894560186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45953.261894560186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45953.261894560186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45953.261894560186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45953.261894560186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45953.261894560186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45953.261894560186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45953.261894560186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45953.261894560186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45953.261894560186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45953.261894560186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45953.261894560186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45953.261894560186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45953.261894560186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45953.261894560186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45953.261894560186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45953.261894560186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45953.261894560186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45953.261894560186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45953.261894560186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45953.261894560186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45953.261894560186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45953.261894560186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45953.261894560186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45953.261894560186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45953.261894560186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45953.261894560186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45953.261894560186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45953.261894560186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45953.261894560186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45953.261894560186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45953.261894560186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45953.261894560186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45953.261894560186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45953.261894560186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45953.261894560186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45953.261894560186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45953.261894560186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45953.261894560186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45953.261894560186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45953.261894560186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45953.261894560186</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