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59" documentId="13_ncr:1_{F6CB121F-512D-4AA6-A0C1-0FB36C537598}" xr6:coauthVersionLast="47" xr6:coauthVersionMax="47" xr10:uidLastSave="{61681C47-1AD9-41C9-BDA2-BEB78685C5B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<sst xmlns="http://schemas.openxmlformats.org/spreadsheetml/2006/main" count="178582" uniqueCount="39074">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</sst>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273.83828159722179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8.2552546293300111E-2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45936.786707638887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45936.786707638887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45936.786707638887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45936.786707638887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45936.786707638887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45936.786707638887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45936.786707638887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45936.786707638887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45936.786707638887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45936.786707638887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45936.786707638887</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45936.786707523148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45936.786707523148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45936.786707523148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45936.786707523148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45936.786707523148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45936.786707523148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45936.786707523148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45936.786707523148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45936.786707523148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45936.786707523148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45936.786707523148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45936.786707523148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45936.786707523148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45936.786707523148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45936.786707523148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45936.786707523148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45936.786707523148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45936.786707523148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45936.786707523148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45936.786707523148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45936.786707523148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45936.786707523148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45936.786707523148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45936.786707523148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45936.786707523148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45936.786707523148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45936.786707523148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45936.786707523148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45936.786707523148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45936.786707523148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45936.786707523148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45936.786707523148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45936.786707523148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45936.786707523148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45936.786707523148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45936.786707523148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45936.786707523148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45936.786707523148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45936.786707523148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45936.786707523148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45936.786707523148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45936.786707523148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45936.786707523148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45936.786707523148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45936.786707523148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45936.786707523148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45936.786707523148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45936.786707523148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45936.786707523148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45936.786707523148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45936.786707523148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45936.786707523148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45936.786707523148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45936.786707523148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45936.786707523148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45936.786707523148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45936.786707523148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45936.786707523148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45936.786707523148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45936.786707523148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45936.786707523148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45936.786707523148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45936.786707523148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45936.786707523148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45936.786707523148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45936.786707523148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45936.786707523148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45936.786707523148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45936.786707523148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45936.786707523148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45936.786707523148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45936.786707523148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45936.786707523148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45936.786707523148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45936.786707523148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45936.786707523148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45936.786707523148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45936.786707523148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45936.786707523148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45936.786707523148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45936.786707523148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45936.786707523148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45936.786707523148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45936.786707523148</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45936.786707523148</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45936.786707523148</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826F1408-4455-4DD4-806D-CD53ED3BA7A5}"/>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130.05962418981653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111.78686956018646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7.2668171298573725E-2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4.9948263891565148E-2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45936.786707523148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45936.786707523148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45936.786707523148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45936.786707523148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45936.786707523148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45936.786707523148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45936.786707523148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45936.786707523148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45936.786707523148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45936.786707523148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45936.786707523148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45936.786707523148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45936.786707523148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45936.786707523148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45936.786707523148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45936.786707523148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45936.786707523148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45936.786707523148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45936.786707523148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45936.786707523148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45936.786707523148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45936.786707523148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45936.786707523148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45936.786707523148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45936.786707523148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45936.786707523148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45936.786707523148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45936.786707523148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45936.786707523148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45936.786707523148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45936.786707523148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45936.786707523148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45936.786707523148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45936.786707523148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45936.786707523148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45936.786707523148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45936.786707523148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45936.786707523148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45936.786707523148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45936.786707523148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45936.786707523148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45936.786707523148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45936.786707523148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45936.786707523148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45936.786707523148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45936.786707523148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45936.786707523148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45936.786707523148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45936.786707523148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45936.786707523148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45936.786707523148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45936.786707523148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45936.786707523148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45936.786707523148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45936.786707523148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45936.786707523148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45936.786707523148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45936.786707523148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45936.786707523148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45936.786707523148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45936.786707523148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45936.786707523148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45936.786707523148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45936.786707523148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45936.786707523148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45936.786707523148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45936.786707523148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45936.786707523148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45936.786707523148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45936.786707523148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45936.786707523148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45936.786707523148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45936.786707523148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45936.786707523148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45936.786707523148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45936.786707523148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45936.786707523148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45936.786707523148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45936.786707523148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45936.786707523148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45936.786707523148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45936.786707523148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45936.786707523148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45936.786707523148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45936.786707523148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45936.786707523148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45936.786707523148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45936.786707523148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45936.786707523148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45936.786707523148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45936.786707523148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45936.786707523148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45936.786707523148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45936.786707523148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45936.786707523148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45936.786707523148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45936.786707523148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45936.786707523148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45936.786707523148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45936.786707523148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45936.786707523148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45936.786707523148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45936.786707523148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45936.786707523148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45936.786707523148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45936.786707523148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45936.786707523148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45936.786707523148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45936.786707523148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45936.786707523148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45936.786707523148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45936.786707523148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45936.786707523148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45936.786707523148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45936.786707523148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45936.786707523148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45936.786707523148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45936.786707523148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45936.786707523148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45936.786707523148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45936.786707523148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45936.786707523148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45936.786707523148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45936.786707523148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45936.786707523148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45936.786707523148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45936.786707523148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45936.786707523148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45936.786707523148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45936.786707523148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45936.786707523148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45936.786707523148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45936.786707523148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45936.786707523148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45936.786707523148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45936.786707523148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45936.786707523148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45936.786707523148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45936.786707523148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45936.786707523148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45936.786707523148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45936.786707523148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45936.786707523148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45936.786707523148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45936.786707523148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45936.786707523148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45936.786707523148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45936.786707523148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45936.786707523148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45936.786707523148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45936.786707523148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45936.786707523148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45936.786707523148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45936.786707523148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45936.786707523148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45936.786707523148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45936.786707523148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45936.786707523148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45936.786707523148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45936.786707523148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45936.786707523148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45936.786707523148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45936.786707523148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45936.786707523148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45936.786707523148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45936.786707523148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45936.786707523148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45936.786707523148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45936.786707523148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45936.786707523148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45936.786707523148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45936.786707523148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45936.786707523148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45936.786707523148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45936.786707523148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45936.786707523148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45936.786707523148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45936.786707523148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45936.786707523148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45936.786707523148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45936.786707523148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45936.786707523148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45936.786707523148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45936.786707523148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45936.786707523148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45936.786707523148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45936.786707523148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45936.786707523148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45936.786707523148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45936.786707523148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45936.786707523148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45936.786707523148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45936.786707523148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45936.786707523148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45936.786707523148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45936.786707523148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45936.786707523148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45936.786707523148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45936.786707523148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45936.786707523148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45936.786707523148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45936.786707523148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45936.786707523148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45936.786707523148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45936.786707523148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45936.786707523148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45936.786707523148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45936.786707523148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45936.786707523148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45936.786707523148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45936.786707523148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45936.786707523148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45936.786707523148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45936.786707523148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45936.786707523148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45936.786707523148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45936.786707523148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45936.786707523148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45936.786707523148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45936.786707523148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45936.786707523148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45936.786707523148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45936.786707523148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45936.786707523148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45936.786707523148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45936.786707523148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45936.786707523148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45936.786707523148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45936.786707523148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45936.786707523148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45936.786707523148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45936.786707523148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45936.786707523148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45936.786707523148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45936.786707523148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45936.786707523148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45936.786707523148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45936.786707523148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45936.786707523148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45936.786707523148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45936.786707523148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45936.786707523148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45936.786707523148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45936.786707523148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45936.786707523148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45936.786707523148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45936.786707523148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45936.786707523148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45936.786707523148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45936.786707523148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45936.786707523148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45936.786707523148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45936.786707523148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45936.786707523148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45936.786707523148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45936.786707523148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45936.786707523148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45936.786707523148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45936.786707523148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45936.786707523148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45936.786707523148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45936.786707523148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45936.786707523148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45936.786707523148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45936.786707523148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45936.786707523148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45936.786707523148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45936.786707523148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45936.786707523148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45936.786707523148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45936.786707523148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45936.786707523148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45936.786707523148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45936.786707523148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45936.786707523148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45936.786707523148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45936.786707523148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45936.786707523148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45936.786707523148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45936.786707523148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45936.786707523148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45936.786707523148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45936.786707523148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45936.786707523148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45936.786707523148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45936.786707523148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45936.786707523148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45936.786707523148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45936.786707523148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45936.786707523148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45936.786707523148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45936.786707523148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45936.786707523148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45936.786707523148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45936.786707523148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45936.786707523148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45936.786707523148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45936.786707523148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45936.786707523148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45936.786707523148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45936.786707523148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45936.786707523148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45936.786707523148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45936.786707523148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45936.786707523148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45936.786707523148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45936.786707523148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45936.786707523148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45936.786707523148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45936.786707523148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45936.786707523148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45936.786707523148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45936.786707523148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45936.786707523148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45936.786707523148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45936.786707523148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45936.786707523148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45936.786707523148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45936.786707523148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45936.786707523148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45936.786707523148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45936.786707523148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45936.786707523148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45936.786707523148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45936.786707523148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45936.786707523148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45936.786707523148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45936.786707523148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45936.786707523148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45936.786707523148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45936.786707523148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45936.786707523148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45936.786707523148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45936.786707523148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45936.786707523148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45936.786707523148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45936.786707523148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45936.786707523148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45936.786707523148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45936.786707523148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45936.786707523148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45936.786707523148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45936.786707523148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45936.786707523148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45936.786707523148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45936.786707523148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45936.786707523148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45936.786707523148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45936.786707523148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45936.786707523148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45936.786707523148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45936.786707523148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45936.786707523148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45936.786707523148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45936.786707523148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45936.786707523148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45936.786707523148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45936.786707523148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45936.786707523148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45936.786707523148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45936.786707523148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45936.786707523148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45936.786707523148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45936.786707523148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45936.786707523148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45936.786707523148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45936.786707523148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45936.786707523148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45936.786707523148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45936.786707523148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45936.786707523148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45936.786707523148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45936.786707523148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45936.786707523148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45936.786707523148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45936.786707523148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45936.786707523148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45936.786707523148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45936.786707523148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45936.786707523148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45936.786707523148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45936.786707523148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45936.786707523148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45936.786707523148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45936.786707523148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45936.786707523148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45936.786707523148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45936.786707523148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45936.786707523148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45936.786707523148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45936.786707523148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45936.786707523148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45936.786707523148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45936.786707523148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45936.786707523148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45936.786707523148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45936.786707523148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45936.786707523148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45936.786707523148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45936.786707523148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45936.786707523148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45936.786707523148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45936.786707523148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45936.786707523148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45936.786707523148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45936.786707523148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45936.786707523148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45936.786707523148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45936.786707523148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45936.786707523148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45936.786707523148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45936.786707523148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45936.786707523148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45936.786707523148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45936.786707523148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45936.786707523148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45936.786707523148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45936.786707523148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45936.786707523148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45936.786707523148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45936.786707523148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45936.786707523148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45936.786707523148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45936.786707523148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45936.786707523148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45936.786707523148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45936.786707523148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45936.786707523148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45936.786707523148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45936.786707523148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45936.786707523148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45936.786707523148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45936.786707523148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45936.786707523148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45936.786707523148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45936.786707523148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45936.786707523148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45936.786707523148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45936.786707523148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45936.786707523148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45936.786707523148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45936.786707523148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45936.786707523148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45936.786707523148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45936.786707523148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45936.786707523148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45936.786707523148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45936.786707523148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45936.786707523148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45936.786707523148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45936.786707523148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45936.786707523148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45936.786707523148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45936.786707523148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45936.786707523148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45936.786707523148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45936.786707523148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45936.786707523148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45936.786707523148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45936.786707523148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45936.786707523148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45936.786707523148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45936.786707523148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45936.786707523148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45936.786707523148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45936.786707523148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45936.786707523148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45936.786707523148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45936.786707523148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45936.786707523148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45936.786707523148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45936.786707523148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45936.786707523148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45936.786707523148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45936.786707523148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45936.786707523148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45936.786707523148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45936.786707523148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45936.786707523148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45936.786707523148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45936.786707523148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45936.786707523148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45936.786707523148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45936.786707523148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45936.786707523148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45936.786707523148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45936.786707523148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45936.786707523148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45936.786707523148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45936.786707523148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45936.786707523148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45936.786707523148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45936.786707523148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45936.786707523148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45936.786707523148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45936.786707523148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45936.786707523148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45936.786707523148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45936.786707523148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45936.786707523148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45936.786707523148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45936.786707523148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45936.786707523148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45936.786707523148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45936.786707523148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45936.786707523148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45936.786707523148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45936.786707523148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45936.786707523148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45936.786707523148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45936.786707523148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45936.786707523148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45936.786707523148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45936.786707523148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45936.786707523148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45936.786707523148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45936.786707523148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45936.786707523148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45936.786707523148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45936.786707523148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45936.786707523148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45936.786707523148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45936.786707523148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45936.786707523148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45936.786707523148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45936.786707523148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45936.786707523148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45936.786707523148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45936.786707523148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45936.786707523148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45936.786707523148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45936.786707523148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45936.786707523148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45936.786707523148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45936.786707523148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45936.786707523148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45936.786707523148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45936.786707523148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45936.786707523148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45936.786707523148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45936.786707523148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45936.786707523148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45936.786707523148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45936.786707523148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45936.786707523148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45936.786707523148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45936.786707523148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45936.786707523148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45936.786707523148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45936.786707523148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45936.786707523148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45936.786707523148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45936.786707523148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45936.786707523148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45936.786707523148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45936.786707523148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45936.786707523148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45936.786707523148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45936.786707523148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45936.786707523148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45936.786707523148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45936.786707523148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45936.786707523148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45936.786707523148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45936.786707523148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45936.786707523148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45936.786707523148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45936.786707523148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45936.786707523148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45936.786707523148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45936.786707523148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45936.786707523148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45936.786707523148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45936.786707523148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45936.786707523148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45936.786707523148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45936.786707523148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45936.786707523148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45936.786707523148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45936.786707523148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45936.786707523148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45936.786707523148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45936.786707523148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45936.786707523148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45936.786707523148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45936.786707523148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45936.786707523148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45936.786707523148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45936.786707523148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45936.786707523148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45936.786707523148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45936.786707523148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45936.786707523148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45936.786707523148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45936.786707523148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45936.786707523148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45936.786707523148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45936.786707523148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45936.786707523148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45936.786707523148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45936.786707523148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45936.786707523148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45936.786707523148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45936.786707523148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45936.786707523148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45936.786707523148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45936.786707523148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45936.786707523148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45936.786707523148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45936.786707523148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45936.786707523148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45936.786707523148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45936.786707523148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45936.786707523148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45936.786707523148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45936.786707523148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45936.786707523148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45936.786707523148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45936.786707523148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45936.786707523148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45936.786707523148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45936.786707523148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45936.786707523148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45936.786707523148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45936.786707523148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45936.786707523148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45936.786707523148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45936.786707523148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45936.786707523148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45936.786707523148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45936.786707523148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45936.786707523148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45936.786707523148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45936.786707523148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45936.786707523148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45936.786707523148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45936.786707523148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45936.786707523148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45936.786707523148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45936.786707523148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45936.786707523148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45936.786707523148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45936.786707523148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45936.786707523148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45936.786707523148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45936.786707523148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45936.786707523148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45936.786707523148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45936.786707523148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45936.786707523148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45936.786707523148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45936.786707523148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45936.786707523148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45936.786707523148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45936.786707523148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45936.786707523148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45936.786707523148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45936.786707523148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45936.786707523148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45936.786707523148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45936.786707523148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45936.786707523148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45936.786707523148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45936.786707523148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45936.786707523148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45936.786707523148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45936.786707523148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45936.786707523148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45936.786707523148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45936.786707523148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45936.786707523148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45936.786707523148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45936.786707523148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45936.786707523148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45936.786707523148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45936.786707523148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45936.786707523148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45936.786707523148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45936.786707523148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45936.786707523148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45936.786707523148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45936.786707523148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45936.786707523148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45936.786707523148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45936.786707523148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45936.786707523148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45936.786707523148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45936.786707523148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45936.786707523148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45936.786707523148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45936.786707523148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45936.786707523148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45936.786707523148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45936.786707523148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45936.786707523148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45936.786707523148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45936.786707523148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45936.786707523148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45936.786707523148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45936.786707523148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45936.786707523148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45936.786707523148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45936.786707523148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45936.786707523148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45936.786707523148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45936.786707523148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45936.786707523148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45936.786707523148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45936.786707523148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45936.786707523148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45936.786707523148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45936.786707523148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45936.786707523148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45936.786707523148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45936.786707523148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45936.786707523148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45936.786707523148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45936.786707523148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45936.786707523148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45936.786707523148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45936.786707523148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45936.786707523148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45936.786707523148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45936.786707523148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45936.786707523148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45936.786707523148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45936.786707523148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45936.786707523148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45936.786707523148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45936.786707523148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45936.786707523148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45936.786707523148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45936.786707523148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45936.786707523148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45936.786707523148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45936.786707523148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45936.786707523148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45936.786707523148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45936.786707523148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45936.786707523148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45936.786707523148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45936.786707523148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45936.786707523148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45936.786707523148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45936.786707523148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45936.786707523148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45936.786707523148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45936.786707523148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45936.786707523148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45936.786707523148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45936.786707523148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45936.786707523148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45936.786707523148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45936.786707523148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45936.786707523148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45936.786707523148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45936.786707523148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45936.786707523148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45936.786707523148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45936.786707523148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45936.786707523148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45936.786707523148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45936.786707523148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45936.786707523148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45936.786707523148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45936.786707523148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45936.786707523148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45936.786707523148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45936.786707523148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45936.786707523148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45936.786707523148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45936.786707523148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45936.786707523148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45936.786707523148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45936.786707523148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45936.786707523148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45936.786707523148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45936.786707523148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45936.786707523148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45936.786707523148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45936.786707523148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45936.786707523148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45936.786707523148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45936.786707523148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45936.786707523148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45936.786707523148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45936.786707523148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45936.786707523148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45936.786707523148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45936.786707523148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45936.786707523148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45936.786707523148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45936.786707523148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45936.786707523148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45936.786707523148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45936.786707523148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45936.786707523148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45936.786707523148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45936.786707523148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45936.786707523148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45936.786707523148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45936.786707523148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45936.786707523148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45936.786707523148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45936.786707523148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45936.786707523148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45936.786707523148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45936.786707523148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45936.786707523148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45936.786707523148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45936.786707523148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45936.786707523148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45936.786707523148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45936.786707523148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45936.786707523148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45936.786707523148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45936.786707523148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45936.786707523148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45936.786707523148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45936.786707523148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45936.786707523148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45936.786707523148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45936.786707523148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45936.786707523148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45936.786707523148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45936.786707523148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45936.786707523148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45936.786707523148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45936.786707523148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45936.786707523148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45936.786707523148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45936.786707523148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45936.786707523148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45936.786707523148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45936.786707523148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45936.786707523148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45936.786707523148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45936.786707523148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45936.786707523148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45936.786707523148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45936.786707523148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45936.786707523148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45936.786707523148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45936.786707523148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45936.786707523148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45936.786707523148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45936.786707523148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45936.786707523148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45936.786707523148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45936.786707523148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45936.786707523148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45936.786707523148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45936.786707523148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45936.786707523148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45936.786707523148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45936.786707523148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45936.786707523148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45936.786707523148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45936.786707523148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45936.786707523148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45936.786707523148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45936.786707523148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45936.786707523148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45936.786707523148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45936.786707523148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45936.786707523148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45936.786707523148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45936.786707523148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45936.786707523148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45936.786707523148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45936.786707523148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45936.786707523148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45936.786707523148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45936.786707523148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45936.786707523148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45936.786707523148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45936.786707523148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45936.786707523148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45936.786707523148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45936.786707523148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45936.786707523148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45936.786707523148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45936.786707523148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45936.786707523148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45936.786707523148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45936.786707523148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45936.786707523148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45936.786707523148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45936.786707523148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45936.786707523148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45936.786707523148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45936.786707523148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45936.786707523148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45936.786707523148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45936.786707523148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45936.786707523148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45936.786707523148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45936.786707523148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45936.786707523148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45936.786707523148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45936.786707523148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45936.786707523148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45936.786707523148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45936.786707523148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45936.786707523148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45936.786707523148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45936.786707523148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45936.786707523148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45936.786707523148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45936.786707523148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45936.786707523148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45936.786707523148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45936.786707523148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45936.786707523148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45936.786707523148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45936.786707523148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45936.786707523148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45936.786707523148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45936.786707523148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45936.786707523148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45936.786707523148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45936.786707523148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45936.786707523148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45936.786707523148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45936.786707523148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45936.786707523148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45936.786707523148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45936.786707523148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45936.786707523148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45936.786707523148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45936.786707523148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45936.786707523148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45936.786707523148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45936.786707523148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45936.786707523148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45936.786707523148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45936.786707523148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45936.786707523148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45936.786707523148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45936.786707523148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45936.786707523148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45936.786707523148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45936.786707523148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45936.786707523148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45936.786707523148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45936.786707523148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45936.786707523148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45936.786707523148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45936.786707523148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45936.786707523148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45936.786707523148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45936.786707523148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45936.786707523148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45936.786707523148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45936.786707523148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45936.786707523148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45936.786707523148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45936.786707523148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45936.786707523148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45936.786707523148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45936.786707523148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45936.786707523148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45936.786707523148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45936.786707523148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45936.786707523148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45936.786707523148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45936.786707523148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45936.786707523148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45936.786707523148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45936.786707523148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45936.786707523148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45936.786707523148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45936.786707523148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45936.786707523148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45936.786707523148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45936.786707523148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45936.786707523148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45936.786707523148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45936.786707523148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45936.786707523148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45936.786707523148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45936.786707523148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45936.786707523148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45936.786707523148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45936.786707523148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45936.786707523148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45936.786707523148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45936.786707523148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45936.786707523148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45936.786707523148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45936.786707523148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45936.786707523148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45936.786707523148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45936.786707523148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45936.786707523148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45936.786707523148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45936.786707523148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45936.786707523148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45936.786707523148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45936.786707523148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45936.786707523148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45936.786707523148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45936.786707523148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45936.786707523148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45936.786707523148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45936.786707523148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45936.786707523148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45936.786707523148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45936.786707523148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45936.786707523148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45936.786707523148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45936.786707523148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45936.786707523148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45936.786707523148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45936.786707523148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45936.786707523148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45936.786707523148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45936.786707523148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45936.786707523148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45936.786707523148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45936.786707523148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45936.786707523148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45936.786707523148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45936.786707523148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45936.786707523148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45936.786707523148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45936.786707523148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45936.786707523148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45936.786707523148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45936.786707523148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45936.786707523148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45936.786707523148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45936.786707523148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45936.786707523148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45936.786707523148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45936.786707523148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45936.786707523148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45936.786707523148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45936.786707523148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45936.786707523148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45936.786707523148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45936.786707523148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45936.786707523148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45936.786707523148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45936.786707523148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45936.786707523148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45936.786707523148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45936.786707523148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45936.786707523148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45936.786707523148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45936.786707523148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45936.786707523148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45936.786707523148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45936.786707523148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45936.786707523148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45936.786707523148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45936.786707523148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45936.786707523148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45936.786707523148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45936.786707523148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45936.786707523148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45936.786707523148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45936.786707523148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45936.786707523148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45936.786707523148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45936.786707523148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45936.786707523148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45936.786707523148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45936.786707523148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45936.786707523148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45936.786707523148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45936.786707523148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45936.786707523148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45936.786707523148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45936.786707523148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45936.786707523148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45936.786707523148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45936.786707523148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45936.786707523148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45936.786707523148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45936.786707523148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45936.786707523148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45936.786707523148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45936.786707523148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45936.786707523148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45936.786707523148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45936.786707523148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45936.786707523148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45936.786707523148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45936.786707523148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45936.786707523148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45936.786707523148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45936.786707523148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45936.786707523148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45936.786707523148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45936.786707523148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45936.786707523148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45936.786707523148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45936.786707523148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45936.786707523148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45936.786707523148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45936.786707523148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45936.786707523148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45936.786707523148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45936.786707523148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45936.786707523148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45936.786707523148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45936.786707523148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45936.786707523148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45936.786707523148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45936.786707523148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45936.786707523148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45936.786707523148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45936.786707523148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45936.786707523148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45936.786707523148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45936.786707523148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45936.786707523148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45936.786707523148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45936.786707523148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45936.786707523148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45936.786707523148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45936.786707523148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45936.786707523148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45936.786707523148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45936.786707523148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45936.786707523148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45936.786707523148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45936.786707523148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45936.786707523148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45936.786707523148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45936.786707523148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45936.786707523148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45936.786707523148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45936.786707523148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45936.786707523148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45936.786707523148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45936.786707523148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45936.786707523148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45936.786707523148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45936.786707523148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45936.786707523148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45936.786707523148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45936.786707523148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45936.786707523148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45936.786707523148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45936.786707523148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45936.786707523148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45936.786707523148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45936.786707523148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45936.786707523148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45936.786707523148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45936.786707523148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45936.786707523148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45936.786707523148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45936.786707523148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45936.786707523148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45936.786707523148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45936.786707523148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45936.786707523148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45936.786707523148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45936.786707523148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45936.786707523148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45936.786707523148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45936.786707523148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45936.786707523148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45936.786707523148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45936.786707523148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45936.786707523148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45936.786707523148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45936.786707523148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45936.786707523148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45936.786707523148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45936.786707523148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45936.786707523148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45936.786707638887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45936.786707638887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45936.786707638887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45936.786707638887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45936.786707638887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45936.786707638887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45936.786707638887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45936.786707638887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45936.786707638887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45936.786707638887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45936.786707638887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45936.786707638887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45936.786707638887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45936.786707638887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45936.786707638887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45936.786707638887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45936.786707638887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45936.786707638887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45936.786707638887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45936.786707638887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45936.786707638887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45936.786707638887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45936.786707638887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45936.786707638887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45936.786707638887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45936.786707638887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45936.786707638887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45936.786707638887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45936.786707638887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45936.786707638887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45936.786707638887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45936.786707638887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45936.786707638887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45936.786707638887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45936.786707638887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45936.786707638887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45936.786707638887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45936.786707638887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45936.786707638887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45936.786707638887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45936.786707638887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45936.786707638887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45936.786707638887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45936.786707638887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45936.786707638887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45936.786707638887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45936.786707638887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45936.786707638887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45936.786707638887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45936.786707638887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45936.786707638887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45936.786707638887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45936.786707638887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45936.786707638887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45936.786707638887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45936.786707638887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45936.786707638887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45936.786707638887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45936.786707638887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45936.786707638887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45936.786707638887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45936.786707638887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45936.786707638887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45936.786707638887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45936.786707638887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45936.786707638887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45936.786707638887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45936.786707638887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45936.786707638887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45936.786707638887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45936.786707638887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45936.786707638887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45936.786707638887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45936.786707638887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45936.786707638887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45936.786707638887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45936.786707638887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45936.786707638887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45936.786707638887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45936.786707638887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45936.786707638887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45936.786707638887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45936.786707638887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45936.786707638887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45936.786707638887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45936.786707638887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45936.786707638887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45936.786707638887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45936.786707638887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45936.786707638887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45936.786707638887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45936.786707638887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45936.786707638887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45936.786707638887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45936.786707638887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45936.786707638887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45936.786707638887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45936.786707638887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45936.786707638887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45936.786707638887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45936.786707638887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45936.786707638887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45936.786707638887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45936.786707638887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45936.786707638887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45936.786707638887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45936.786707638887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45936.786707638887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45936.786707638887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45936.786707638887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45936.786707638887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45936.786707638887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45936.786707638887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45936.786707638887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45936.786707638887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45936.786707638887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45936.786707638887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45936.786707638887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45936.786707638887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45936.786707638887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45936.786707638887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45936.786707638887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45936.786707638887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45936.786707638887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45936.786707638887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45936.786707638887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45936.786707638887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45936.786707638887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45936.786707638887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45936.786707638887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45936.786707638887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45936.786707638887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45936.786707638887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45936.786707638887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45936.786707638887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45936.786707638887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45936.786707638887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45936.786707638887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45936.786707638887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45936.786707638887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45936.786707638887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45936.786707638887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45936.786707638887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45936.786707638887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45936.786707638887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45936.786707638887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45936.786707638887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45936.786707638887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45936.786707638887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45936.786707638887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45936.786707638887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45936.786707638887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45936.786707638887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45936.786707638887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45936.786707638887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45936.786707638887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45936.786707638887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45936.786707638887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45936.786707638887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45936.786707638887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45936.786707638887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45936.786707638887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45936.786707638887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45936.786707638887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45936.786707638887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45936.786707638887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45936.786707638887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45936.786707638887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45936.786707638887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45936.786707638887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45936.786707638887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45936.786707638887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45936.786707638887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45936.786707638887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45936.786707638887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45936.786707638887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45936.786707638887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45936.786707638887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45936.786707638887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45936.786707638887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45936.786707638887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45936.786707638887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45936.786707638887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45936.786707638887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45936.786707638887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45936.786707638887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45936.786707638887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45936.786707638887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45936.786707638887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45936.786707638887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45936.786707638887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45936.786707638887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45936.786707638887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45936.786707638887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45936.786707638887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45936.786707638887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45936.786707638887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45936.786707638887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45936.786707638887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45936.786707638887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45936.786707638887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45936.786707638887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45936.786707638887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45936.786707638887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45936.786707638887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45936.786707638887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45936.786707638887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45936.786707638887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45936.786707638887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45936.786707638887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45936.786707638887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45936.786707638887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45936.786707638887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45936.786707638887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45936.786707638887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45936.786707638887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45936.786707638887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45936.786707638887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45936.786707638887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45936.786707638887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45936.786707638887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45936.786707638887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45936.786707638887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45936.786707638887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45936.786707638887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45936.786707638887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45936.786707638887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45936.786707638887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45936.786707638887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45936.786707638887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45936.786707638887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45936.786707638887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45936.786707638887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45936.786707638887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45936.786707638887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45936.786707638887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45936.786707638887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45936.786707638887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45936.786707638887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45936.786707638887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45936.786707638887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45936.786707638887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45936.786707638887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45936.786707638887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45936.786707638887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45936.786707638887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45936.786707638887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45936.786707638887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45936.786707638887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45936.786707638887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45936.786707638887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45936.786707638887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45936.786707638887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45936.786707638887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45936.786707638887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45936.786707638887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45936.786707638887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45936.786707638887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45936.786707638887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45936.786707638887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45936.786707638887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45936.786707638887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45936.786707638887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45936.786707638887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45936.786707638887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45936.786707638887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45936.786707638887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45936.786707638887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45936.786707638887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45936.786707638887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45936.786707638887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45936.786707638887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45936.786707638887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45936.786707638887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45936.786707638887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45936.786707638887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45936.786707638887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45936.786707638887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45936.786707638887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45936.786707638887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45936.786707638887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45936.786707638887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45936.786707638887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45936.786707638887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45936.786707638887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45936.786707638887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233.30598993055173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1.6297630787012167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2.223993055667961E-2</v>
      </c>
      <c r="H4" s="145">
        <v>45936.758773148147</v>
      </c>
      <c r="I4" s="141" t="str">
        <f>IFERROR(VLOOKUP(D4,DB!A:F,6,0),"")</f>
        <v>Generator-SG</v>
      </c>
      <c r="J4" s="141" t="str">
        <f>IFERROR(VLOOKUP(D4,DB!A:G,7,0),"")</f>
        <v>Weak</v>
      </c>
      <c r="K4" s="148" t="s">
        <v>39061</v>
      </c>
      <c r="L4" s="143" t="str">
        <f>IFERROR(VLOOKUP(D4,DB!A:I,9,0),"")</f>
        <v>Latis</v>
      </c>
    </row>
    <row r="5" spans="1:16" ht="15" customHeight="1">
      <c r="A5" s="141"/>
      <c r="B5" s="141" t="str">
        <f>IFERROR(VLOOKUP(D5,DB!A:K,11,0),"")</f>
        <v/>
      </c>
      <c r="C5" s="142"/>
      <c r="D5" s="107"/>
      <c r="E5" s="144"/>
      <c r="F5" s="145"/>
      <c r="G5" s="146">
        <f ca="1">IFERROR(NOW()-F5,"")</f>
        <v>45936.786707523148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45936.786707523148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45936.786707523148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45936.786707523148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45936.786707523148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45936.786707523148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45936.786707523148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45936.786707523148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45936.786707523148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45936.786707523148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45936.786707523148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45936.786707523148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45936.786707523148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45936.786707523148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45936.786707523148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45936.786707523148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45936.786707523148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45936.786707523148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45936.786707523148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45936.786707523148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45936.786707523148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45936.786707523148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45936.786707523148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45936.786707523148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45936.786707523148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45936.786707523148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45936.786707523148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45936.786707523148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45936.786707523148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45936.786707523148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45936.786707523148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45936.786707523148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45936.786707523148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45936.786707523148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45936.786707523148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45936.786707523148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45936.786707523148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45936.786707523148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45936.786707523148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45936.786707523148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45936.786707523148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45936.786707523148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45936.786707523148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45936.786707523148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45936.786707523148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45936.786707523148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45936.786707523148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45936.786707523148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45936.786707523148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45936.786707523148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45936.786707523148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45936.786707523148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45936.786707523148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45936.786707523148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45936.786707523148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45936.786707523148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45936.786707523148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45936.786707523148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45936.786707523148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45936.786707523148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45936.786707523148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45936.786707523148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45936.786707523148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45936.786707523148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45936.786707523148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45936.786707523148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45936.786707523148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45936.786707523148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45936.786707523148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45936.786707523148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45936.786707523148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45936.786707523148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45936.786707523148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45936.786707523148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45936.786707523148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45936.786707523148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45936.786707523148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45936.786707523148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45936.786707523148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45936.786707523148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45936.786707523148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45936.786707523148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45936.786707523148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45936.786707523148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45936.786707523148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45936.786707523148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45936.786707523148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45936.786707523148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45936.786707523148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45936.786707523148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45936.786707523148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45936.786707523148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45936.786707523148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45936.786707523148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45936.786707523148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45936.786707523148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45936.786707523148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45936.786707523148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45936.786707523148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45936.786707523148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45936.786707523148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45936.786707523148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45936.786707523148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45936.786707523148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45936.786707523148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45936.786707523148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45936.786707523148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45936.786707523148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45936.786707523148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45936.786707523148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45936.786707523148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45936.786707523148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45936.786707523148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45936.786707523148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45936.786707523148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45936.786707523148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45936.786707523148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45936.786707523148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45936.786707523148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45936.786707523148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45936.786707523148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45936.786707523148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45936.786707523148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45936.786707523148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45936.786707523148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45936.786707523148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45936.786707523148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45936.786707523148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45936.786707523148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45936.786707523148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45936.786707523148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45936.786707523148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45936.786707523148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45936.786707523148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45936.786707523148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45936.786707523148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45936.786707523148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45936.786707523148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45936.786707523148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45936.786707523148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45936.786707523148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45936.786707523148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45936.786707523148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45936.786707523148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45936.786707523148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45936.786707523148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45936.786707523148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45936.786707523148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45936.786707523148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45936.786707523148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45936.786707523148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45936.786707523148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45936.786707523148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45936.786707523148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45936.786707523148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45936.786707523148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45936.786707523148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45936.786707523148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45936.786707523148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45936.786707523148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45936.786707523148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45936.786707523148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45936.786707523148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45936.786707523148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45936.786707523148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45936.786707523148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45936.786707523148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45936.786707523148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45936.786707523148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45936.786707523148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45936.786707523148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45936.786707523148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45936.786707523148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45936.786707523148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45936.786707523148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45936.786707523148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45936.786707523148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45936.786707523148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45936.786707523148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45936.786707523148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45936.786707523148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45936.786707523148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45936.786707523148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45936.786707523148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45936.786707523148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45936.786707523148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45936.786707523148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45936.786707523148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45936.786707523148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45936.786707523148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45936.786707523148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45936.786707523148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45936.786707523148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45936.786707523148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45936.786707523148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45936.786707523148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45936.786707523148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45936.786707523148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45936.786707523148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45936.786707523148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45936.786707523148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45936.786707523148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45936.786707523148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45936.786707523148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45936.786707523148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45936.786707523148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45936.786707523148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45936.786707523148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45936.786707523148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45936.786707523148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45936.786707523148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45936.786707523148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45936.786707523148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45936.786707523148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45936.786707523148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45936.786707523148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45936.786707523148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45936.786707523148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45936.786707523148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45936.786707523148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45936.786707523148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45936.786707523148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45936.786707523148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45936.786707523148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45936.786707523148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45936.786707523148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45936.786707523148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45936.786707523148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45936.786707523148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45936.786707523148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45936.786707523148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45936.786707523148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45936.786707523148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45936.786707523148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45936.786707523148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45936.786707523148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45936.786707523148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45936.786707523148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45936.786707523148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45936.786707523148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45936.786707523148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45936.786707523148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45936.786707523148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45936.786707523148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45936.786707523148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45936.786707523148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45936.786707523148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45936.786707523148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45936.786707523148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45936.786707523148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45936.786707523148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45936.786707523148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45936.786707523148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45936.786707523148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45936.786707523148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45936.786707523148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45936.786707523148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45936.786707523148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45936.786707523148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45936.786707523148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45936.786707523148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45936.786707523148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45936.786707523148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45936.786707523148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45936.786707523148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45936.786707523148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45936.786707523148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45936.786707523148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45936.786707523148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45936.786707523148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45936.786707523148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45936.786707523148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45936.786707523148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45936.786707523148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45936.786707523148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45936.786707523148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45936.786707523148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45936.786707523148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45936.786707523148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45936.786707523148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45936.786707523148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45936.786707523148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45936.786707523148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45936.786707523148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45936.786707523148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45936.786707523148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45936.786707523148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45936.786707523148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45936.786707523148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45936.786707523148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45936.786707523148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45936.786707523148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45936.786707523148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45936.786707523148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45936.786707523148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45936.786707523148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45936.786707523148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45936.786707523148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45936.786707523148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45936.786707523148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45936.786707523148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45936.786707523148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45936.786707523148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45936.786707523148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45936.786707523148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45936.786707523148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45936.786707523148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45936.786707523148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45936.786707523148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45936.786707523148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45936.786707523148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45936.786707523148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45936.786707523148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45936.786707523148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45936.786707523148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45936.786707523148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45936.786707523148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45936.786707523148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45936.786707523148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45936.786707523148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45936.786707523148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45936.786707523148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45936.786707523148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45936.786707523148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45936.786707523148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45936.786707523148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45936.786707523148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45936.786707523148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45936.786707523148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45936.786707523148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45936.786707523148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45936.786707523148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45936.786707523148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45936.786707523148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45936.786707523148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45936.786707523148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45936.786707523148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45936.786707523148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45936.786707523148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45936.786707523148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45936.786707523148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45936.786707523148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45936.786707523148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45936.786707523148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45936.786707523148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45936.786707523148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45936.786707523148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45936.786707523148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45936.786707523148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45936.786707523148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45936.786707523148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45936.786707523148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45936.786707523148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45936.786707523148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45936.786707523148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45936.786707523148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45936.786707523148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45936.786707523148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45936.786707523148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45936.786707523148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45936.786707523148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45936.786707523148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45936.786707523148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45936.786707523148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45936.786707523148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45936.786707523148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45936.786707523148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45936.786707523148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45936.786707523148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45936.786707523148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45936.786707523148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45936.786707523148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45936.786707523148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45936.786707523148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45936.786707523148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45936.786707523148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45936.786707523148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45936.786707523148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45936.786707523148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45936.786707523148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45936.786707523148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45936.786707523148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45936.786707523148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45936.786707523148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45936.786707523148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45936.786707523148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45936.786707523148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45936.786707523148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45936.786707523148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45936.786707523148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45936.786707523148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45936.786707523148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45936.786707523148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45936.786707523148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45936.786707523148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45936.786707523148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45936.786707523148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45936.786707523148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45936.786707523148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45936.786707523148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45936.786707523148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45936.786707523148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45936.786707523148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45936.786707523148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45936.786707523148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45936.786707523148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45936.786707523148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45936.786707523148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45936.786707523148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45936.786707523148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45936.786707523148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45936.786707523148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45936.786707523148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45936.786707523148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45936.786707523148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45936.786707523148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45936.786707523148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45936.786707523148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45936.786707523148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45936.786707523148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45936.786707523148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45936.786707523148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45936.786707523148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45936.786707523148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45936.786707523148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45936.786707523148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45936.786707523148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45936.786707523148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45936.786707523148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45936.786707523148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45936.786707523148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45936.786707523148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45936.786707523148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45936.786707523148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45936.786707523148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45936.786707523148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45936.786707523148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45936.786707523148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45936.786707523148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45936.786707523148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45936.786707523148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45936.786707523148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45936.786707523148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45936.786707523148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45936.786707523148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45936.786707523148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45936.786707523148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45936.786707523148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45936.786707523148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45936.786707523148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45936.786707523148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45936.786707523148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45936.786707523148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45936.786707523148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45936.786707523148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45936.786707523148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45936.786707523148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45936.786707523148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45936.786707523148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45936.786707523148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45936.786707523148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45936.786707523148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45936.786707523148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45936.786707523148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45936.786707523148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45936.786707523148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45936.786707523148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45936.786707523148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45936.786707523148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45936.786707523148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45936.786707523148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45936.786707523148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45936.786707523148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45936.786707523148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45936.786707523148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45936.786707523148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45936.786707523148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45936.786707523148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45936.786707523148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45936.786707523148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45936.786707523148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45936.786707523148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45936.786707523148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45936.786707523148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45936.786707523148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45936.786707523148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45936.786707523148</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45936.786707523148</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45936.786707523148</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44.954647337959614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10.597830208331288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45936.786707523148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45936.786707523148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45936.786707523148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45936.786707523148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45936.786707523148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45936.786707523148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45936.786707523148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45936.786707523148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45936.786707523148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45936.786707523148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45936.786707523148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45936.786707523148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45936.786707523148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45936.786707523148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45936.786707523148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45936.786707523148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45936.786707523148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45936.786707523148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45936.786707523148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45936.786707523148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45936.786707523148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45936.786707523148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45936.786707523148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45936.786707523148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45936.786707523148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45936.786707523148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45936.786707523148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45936.786707523148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45936.786707523148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45936.786707523148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45936.786707523148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45936.786707523148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45936.786707523148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45936.786707523148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45936.786707523148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45936.786707523148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45936.786707523148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45936.786707523148</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45936.786707523148</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45936.786707523148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45936.786707523148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45936.786707523148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45936.786707523148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45936.786707523148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45936.786707523148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45936.786707523148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45936.786707523148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45936.786707523148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45936.786707523148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45936.786707523148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45936.786707523148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45936.786707523148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45936.786707523148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45936.786707523148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45936.786707523148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45936.786707523148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45936.786707523148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45936.786707523148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45936.786707523148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45936.786707523148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45936.786707523148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45936.786707523148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45936.786707523148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45936.786707523148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45936.786707523148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45936.786707523148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45936.786707523148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45936.786707523148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45936.786707523148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45936.786707523148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45936.786707523148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45936.786707523148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45936.786707523148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45936.786707523148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45936.786707523148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45936.786707523148</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45936.786707523148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45936.786707523148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45936.786707523148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45936.786707523148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45936.786707523148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45936.786707523148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45936.786707523148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45936.786707523148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45936.786707523148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45936.786707523148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45936.786707523148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45936.786707523148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45936.786707523148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45936.786707523148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45936.786707523148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45936.786707523148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45936.786707523148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45936.786707523148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45936.786707523148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45936.786707523148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45936.786707523148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45936.786707523148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45936.786707523148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45936.786707523148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45936.786707523148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45936.786707523148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45936.786707523148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45936.786707523148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45936.786707523148</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45936.786707523148</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45936.786707523148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45936.786707523148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45936.786707523148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45936.786707523148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45936.786707523148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45936.786707523148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45936.786707523148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45936.786707523148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45936.786707523148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45936.786707523148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45936.786707523148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45936.786707523148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45936.786707523148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45936.786707523148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45936.786707523148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45936.786707523148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45936.786707523148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45936.786707523148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45936.786707523148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45936.786707523148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45936.786707523148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45936.786707523148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45936.786707523148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45936.786707523148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45936.786707523148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45936.786707523148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45936.786707523148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45936.786707523148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45936.786707523148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45936.786707523148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45936.786707523148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45936.786707523148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45936.786707523148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45936.786707523148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45936.786707523148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45936.786707523148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45936.786707523148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45936.786707523148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45936.786707523148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45936.786707523148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45936.786707523148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45936.786707523148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45936.786707523148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45936.786707523148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45936.786707523148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45936.786707523148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45936.786707523148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45936.786707523148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45936.786707523148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45936.786707523148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45936.786707523148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45936.786707523148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45936.786707523148</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45936.786707523148</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10.013860300925444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45936.786707523148</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2.905735300926608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1.8444621527742129</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4</v>
      </c>
      <c r="D6" s="120" t="s">
        <v>37601</v>
      </c>
      <c r="E6" s="137" t="s">
        <v>39045</v>
      </c>
      <c r="F6" s="124">
        <v>45936.599247685182</v>
      </c>
      <c r="G6" s="89">
        <f ca="1">IFERROR(NOW()-F6,"-")</f>
        <v>0.18745983796543442</v>
      </c>
      <c r="H6" s="124">
        <v>45936.587430555555</v>
      </c>
      <c r="I6" s="120" t="str">
        <f>IFERROR(VLOOKUP(D6,DB!A:F,6,0),"")</f>
        <v>SCECO</v>
      </c>
      <c r="J6" s="119" t="str">
        <f>IFERROR(VLOOKUP(D6,DB!A:G,7,0),"")</f>
        <v>Vandalized</v>
      </c>
      <c r="K6" s="125" t="s">
        <v>39073</v>
      </c>
      <c r="L6" s="126" t="str">
        <f>IFERROR(VLOOKUP(D6,DB!A:I,9,0),"")</f>
        <v>Latis</v>
      </c>
    </row>
    <row r="7" spans="1:16383" ht="31.5" customHeight="1">
      <c r="A7" s="121"/>
      <c r="B7" s="120" t="str">
        <f>IFERROR(VLOOKUP(D7,DB!A:K,11,0),"")</f>
        <v/>
      </c>
      <c r="C7" s="122"/>
      <c r="D7" s="120"/>
      <c r="E7" s="123"/>
      <c r="F7" s="124"/>
      <c r="G7" s="89">
        <f ca="1">IFERROR(NOW()-F7,"-")</f>
        <v>45936.786707523148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45936.786707523148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45936.786707523148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45936.786707523148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45936.786707523148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45936.786707523148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45936.786707523148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45936.786707523148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45936.786707523148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45936.786707523148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45936.786707523148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45936.786707523148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45936.786707523148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45936.786707523148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45936.786707523148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45936.786707523148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45936.786707523148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45936.786707523148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45936.786707523148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45936.786707523148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45936.786707523148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45936.786707523148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45936.786707523148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45936.786707523148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45936.786707523148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45936.786707523148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45936.786707523148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45936.786707523148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45936.786707523148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45936.786707523148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45936.786707523148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45936.786707523148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45936.786707523148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45936.786707523148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45936.786707523148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45936.786707523148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45936.786707523148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45936.786707523148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45936.786707523148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45936.786707523148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45936.786707523148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45936.786707523148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45936.786707523148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45936.786707523148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45936.786707523148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45936.786707523148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45936.786707523148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45936.786707523148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45936.786707523148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45936.786707523148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45936.786707523148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45936.786707523148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45936.786707523148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45936.786707523148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45936.786707523148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45936.786707523148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45936.786707523148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45936.786707523148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45936.786707523148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45936.786707523148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45936.786707523148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45936.786707523148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45936.786707523148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45936.786707523148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45936.786707523148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45936.786707523148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45936.786707523148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45936.786707523148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45936.786707523148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45936.786707523148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45936.786707523148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45936.786707523148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45936.786707523148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45936.786707523148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45936.786707523148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45936.786707523148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45936.786707523148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45936.786707523148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45936.786707523148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45936.786707523148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45936.786707523148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45936.786707523148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45936.786707523148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45936.786707523148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45936.786707523148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45936.786707523148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45936.786707523148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45936.786707523148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45936.786707523148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45936.786707523148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45936.786707523148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45936.786707523148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45936.786707523148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45936.786707523148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45936.786707523148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45936.786707523148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45936.786707523148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45936.786707523148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45936.786707523148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45936.786707523148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45936.786707523148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45936.786707523148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45936.786707523148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45936.786707523148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45936.786707523148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45936.786707523148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45936.786707523148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45936.786707523148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45936.786707523148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45936.786707523148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45936.786707523148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45936.786707523148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45936.786707523148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45936.786707523148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45936.786707523148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45936.786707523148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45936.786707523148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45936.786707523148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45936.786707523148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45936.786707523148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45936.786707523148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45936.786707523148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45936.786707523148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45936.786707523148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45936.786707523148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45936.786707523148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45936.786707523148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45936.786707523148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45936.786707523148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45936.786707523148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45936.786707523148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45936.786707523148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45936.786707523148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45936.786707523148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45936.786707523148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45936.786707523148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45936.786707523148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45936.786707523148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45936.786707523148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45936.786707523148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45936.786707523148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45936.786707523148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45936.786707523148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45936.786707523148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45936.786707523148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45936.786707523148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45936.786707523148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45936.786707523148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45936.786707523148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45936.786707523148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45936.786707523148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45936.786707523148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45936.786707523148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45936.786707523148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45936.786707523148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45936.786707523148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45936.786707523148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45936.786707523148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45936.786707523148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45936.786707523148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45936.786707523148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45936.786707523148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45936.786707523148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45936.786707523148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45936.786707523148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45936.786707523148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45936.786707523148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45936.786707523148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45936.786707523148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45936.786707523148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45936.786707523148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45936.786707523148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45936.786707523148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45936.786707523148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45936.786707523148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45936.786707523148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45936.786707523148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45936.786707523148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45936.786707523148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45936.786707523148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45936.786707523148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45936.786707523148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45936.786707523148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45936.786707523148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45936.786707523148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45936.786707523148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45936.786707523148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45936.786707523148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45936.786707523148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45936.786707523148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45936.786707523148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45936.786707523148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45936.786707523148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45936.786707523148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45936.786707523148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45936.786707523148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45936.786707523148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45936.786707523148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45936.786707523148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45936.786707523148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45936.786707523148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45936.786707523148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45936.786707523148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45936.786707523148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45936.786707523148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45936.786707523148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45936.786707523148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45936.786707523148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45936.786707523148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45936.786707523148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45936.786707523148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45936.786707523148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45936.786707523148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45936.786707523148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45936.786707523148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45936.786707523148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45936.786707523148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45936.786707523148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45936.786707523148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45936.786707523148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45936.786707523148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45936.786707523148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45936.786707523148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45936.786707523148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45936.786707523148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45936.786707523148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45936.786707523148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45936.786707523148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45936.786707523148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45936.786707523148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45936.786707523148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45936.786707523148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45936.786707523148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45936.786707523148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45936.786707523148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45936.786707523148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45936.786707523148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45936.786707523148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45936.786707523148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45936.786707523148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45936.786707523148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45936.786707523148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45936.786707523148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45936.786707523148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45936.786707523148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45936.786707523148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45936.786707523148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45936.786707523148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45936.786707523148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45936.786707523148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45936.786707523148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45936.786707523148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45936.786707523148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45936.786707523148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45936.786707523148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45936.786707523148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45936.786707523148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45936.786707523148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45936.786707523148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45936.786707523148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45936.786707523148</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