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28" documentId="13_ncr:1_{F6CB121F-512D-4AA6-A0C1-0FB36C537598}" xr6:coauthVersionLast="47" xr6:coauthVersionMax="47" xr10:uidLastSave="{762F50EB-74FD-499B-9FFF-011BBAF14415}"/>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<sst xmlns="http://schemas.openxmlformats.org/spreadsheetml/2006/main" count="178591" uniqueCount="39078">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</sst>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274.21305277777719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2.4106018521706574E-2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64"/>
      <c r="E4" s="65"/>
      <c r="F4" s="66"/>
      <c r="G4" s="67">
        <f ca="1">IFERROR(NOW()-F4,"")</f>
        <v>45937.161478703703</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45937.161478703703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45937.161478703703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45937.161478703703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45937.161478703703</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45937.16147835648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45937.16147835648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45937.16147835648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45937.16147835648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45937.16147835648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45937.16147835648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45937.16147835648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45937.16147835648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45937.16147835648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45937.16147835648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45937.16147835648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45937.16147835648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45937.16147835648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45937.16147835648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45937.16147835648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45937.16147835648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45937.16147835648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45937.16147835648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45937.16147835648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45937.16147835648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45937.16147835648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45937.16147835648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45937.16147835648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45937.16147835648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45937.16147835648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45937.16147835648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45937.16147835648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45937.16147835648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45937.16147835648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45937.16147835648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45937.16147835648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45937.16147835648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45937.16147835648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45937.16147835648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45937.16147835648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45937.16147835648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45937.16147835648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45937.16147835648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45937.16147835648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45937.16147835648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45937.16147835648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45937.16147835648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45937.16147835648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45937.16147835648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45937.16147835648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45937.16147835648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45937.16147835648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45937.16147835648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45937.16147835648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45937.16147835648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45937.16147835648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45937.16147835648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45937.16147835648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45937.16147835648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45937.16147835648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45937.16147835648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45937.16147835648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45937.16147835648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45937.16147835648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45937.16147835648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45937.16147835648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45937.16147835648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45937.16147835648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45937.16147835648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45937.16147835648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45937.16147835648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45937.16147835648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45937.16147835648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45937.16147835648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45937.16147835648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45937.16147835648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45937.16147835648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45937.16147835648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45937.16147835648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45937.16147835648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45937.16147835648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45937.16147835648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45937.16147835648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45937.16147835648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45937.16147835648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45937.16147835648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45937.16147835648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45937.16147835648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45937.16147835648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45937.16147835648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45937.16147835648</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BA38CA73-A737-4D4F-816C-23B25D7B4F65}"/>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130.43439537037193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112.16164074074186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0.4474390046307235</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0.28954548610636266</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45937.161478587965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45937.161478587965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45937.161478703703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45937.161478703703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45937.161478703703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45937.161478703703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45937.161478703703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45937.161478703703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45937.161478703703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45937.161478703703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45937.161478703703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45937.161478703703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45937.161478703703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45937.161478703703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45937.161478703703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45937.161478703703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45937.161478703703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45937.161478703703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45937.161478703703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45937.161478703703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45937.161478703703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45937.161478703703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45937.161478703703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45937.161478703703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45937.161478703703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45937.161478703703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45937.161478703703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45937.161478703703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45937.161478703703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45937.161478703703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45937.161478703703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45937.161478703703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45937.161478703703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45937.161478703703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45937.161478703703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45937.161478703703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45937.161478703703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45937.161478703703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45937.161478703703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45937.161478703703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45937.161478703703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45937.161478703703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45937.161478703703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45937.161478703703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45937.161478703703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45937.161478703703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45937.161478703703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45937.161478703703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45937.161478703703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45937.161478703703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45937.161478703703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45937.161478703703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45937.161478703703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45937.161478703703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45937.161478703703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45937.161478703703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45937.161478703703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45937.161478703703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45937.161478703703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45937.161478703703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45937.161478703703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45937.161478703703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45937.161478703703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45937.161478703703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45937.161478703703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45937.161478703703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45937.161478703703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45937.161478703703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45937.161478703703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45937.161478703703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45937.161478703703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45937.161478703703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45937.161478703703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45937.161478703703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45937.161478703703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45937.161478703703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45937.161478703703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45937.161478703703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45937.161478703703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45937.161478703703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45937.161478703703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45937.161478703703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45937.161478703703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45937.161478703703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45937.161478703703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45937.161478703703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45937.161478703703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45937.161478703703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45937.161478703703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45937.161478703703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45937.161478703703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45937.161478703703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45937.161478703703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45937.161478703703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45937.161478703703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45937.161478703703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45937.161478703703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45937.161478703703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45937.161478703703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45937.161478703703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45937.161478703703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45937.161478703703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45937.161478703703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45937.161478703703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45937.161478703703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45937.161478703703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45937.161478703703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45937.161478703703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45937.161478703703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45937.161478703703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45937.161478703703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45937.161478703703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45937.161478703703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45937.161478703703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45937.161478703703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45937.161478703703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45937.161478703703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45937.161478703703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45937.161478703703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45937.161478703703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45937.161478703703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45937.161478703703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45937.161478703703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45937.161478703703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45937.161478703703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45937.161478703703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45937.161478703703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45937.161478703703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45937.161478703703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45937.161478703703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45937.161478703703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45937.161478703703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45937.161478703703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45937.161478703703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45937.161478703703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45937.161478703703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45937.161478703703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45937.161478703703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45937.161478703703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45937.161478703703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45937.161478703703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45937.161478703703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45937.161478703703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45937.161478703703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45937.161478703703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45937.161478703703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45937.161478703703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45937.161478703703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45937.161478703703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45937.161478703703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45937.161478703703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45937.161478703703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45937.161478703703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45937.161478703703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45937.161478703703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45937.161478703703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45937.161478703703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45937.161478703703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45937.161478703703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45937.161478703703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45937.161478703703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45937.161478703703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45937.161478703703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45937.161478703703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45937.161478703703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45937.161478703703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45937.161478703703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45937.161478703703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45937.161478703703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45937.161478703703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45937.161478703703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45937.161478703703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45937.161478703703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45937.161478703703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45937.161478703703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45937.161478703703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45937.161478703703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45937.161478703703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45937.161478703703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45937.161478703703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45937.161478703703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45937.161478703703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45937.161478703703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45937.161478703703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45937.161478703703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45937.161478703703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45937.161478703703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45937.161478703703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45937.161478703703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45937.161478703703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45937.161478703703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45937.161478703703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45937.161478703703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45937.161478703703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45937.161478703703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45937.161478703703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45937.161478703703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45937.161478703703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45937.161478703703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45937.161478703703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45937.161478703703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45937.161478703703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45937.161478703703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45937.161478703703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45937.161478703703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45937.161478703703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45937.161478703703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45937.161478703703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45937.161478703703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45937.161478703703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45937.161478703703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45937.161478703703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45937.161478703703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45937.161478703703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45937.161478703703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45937.161478703703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45937.161478703703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45937.161478703703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45937.161478703703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45937.161478703703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45937.161478703703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45937.161478703703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45937.161478703703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45937.161478703703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45937.161478703703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45937.161478703703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45937.161478703703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45937.161478703703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45937.161478703703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45937.161478703703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45937.161478703703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45937.161478703703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45937.161478703703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45937.161478703703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45937.161478703703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45937.161478703703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45937.161478703703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45937.161478703703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45937.161478703703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45937.161478703703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45937.161478703703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45937.161478703703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45937.161478703703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45937.161478703703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45937.161478703703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45937.161478703703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45937.161478703703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45937.161478703703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45937.161478703703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45937.161478703703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45937.161478703703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45937.161478703703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45937.161478703703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45937.161478703703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45937.161478703703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45937.161478703703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45937.161478703703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45937.161478703703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45937.161478703703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45937.161478703703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45937.161478703703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45937.161478703703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45937.161478703703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45937.161478703703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45937.161478703703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45937.161478703703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45937.161478703703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45937.161478703703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45937.161478703703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45937.161478703703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45937.161478703703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45937.161478703703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45937.161478703703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45937.161478703703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45937.161478703703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45937.161478703703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45937.161478703703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45937.161478703703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45937.161478703703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45937.161478703703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45937.161478703703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45937.161478703703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45937.161478703703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45937.161478703703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45937.161478703703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45937.161478703703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45937.161478703703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45937.161478703703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45937.161478703703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45937.161478703703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45937.161478703703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45937.161478703703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45937.161478703703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45937.161478703703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45937.161478703703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45937.161478703703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45937.161478703703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45937.161478703703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45937.161478703703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45937.161478703703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45937.161478703703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45937.161478703703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45937.161478703703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45937.161478703703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45937.161478703703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45937.161478703703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45937.161478703703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45937.161478703703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45937.161478703703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45937.161478703703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45937.161478703703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45937.161478703703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45937.161478703703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45937.161478703703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45937.161478703703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45937.161478703703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45937.161478703703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45937.161478703703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45937.161478703703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45937.161478703703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45937.161478703703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45937.161478703703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45937.161478703703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45937.161478703703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45937.161478703703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45937.161478703703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45937.161478703703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45937.161478703703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45937.161478703703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45937.161478703703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45937.161478703703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45937.161478703703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45937.161478703703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45937.161478703703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45937.161478703703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45937.161478703703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45937.161478703703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45937.161478703703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45937.161478703703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45937.161478703703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45937.161478703703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45937.161478703703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45937.161478703703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45937.161478703703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45937.161478703703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45937.161478703703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45937.161478703703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45937.161478703703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45937.161478703703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45937.161478703703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45937.161478703703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45937.161478703703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45937.161478703703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45937.161478703703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45937.161478703703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45937.161478703703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45937.161478703703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45937.161478703703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45937.161478703703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45937.161478703703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45937.161478703703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45937.161478703703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45937.161478703703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45937.161478703703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45937.161478703703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45937.161478703703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45937.161478703703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45937.161478703703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45937.161478703703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45937.161478703703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45937.161478703703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45937.161478703703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45937.161478703703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45937.161478703703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45937.161478703703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45937.161478703703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45937.161478703703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45937.161478703703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45937.161478703703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45937.161478703703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45937.161478703703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45937.161478703703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45937.161478703703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45937.161478703703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45937.161478703703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45937.161478703703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45937.161478703703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45937.161478703703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45937.161478703703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45937.161478703703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45937.161478703703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45937.161478703703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45937.161478703703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45937.161478703703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45937.161478703703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45937.161478703703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45937.161478703703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45937.161478703703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45937.161478703703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45937.161478703703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45937.161478703703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45937.161478703703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45937.161478703703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45937.161478703703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45937.161478703703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45937.161478703703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45937.161478703703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45937.161478703703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45937.161478703703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45937.161478703703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45937.161478703703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45937.161478703703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45937.161478703703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45937.161478703703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45937.161478703703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45937.161478703703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45937.161478703703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45937.161478703703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45937.161478703703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45937.161478703703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45937.161478703703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45937.161478703703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45937.161478703703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45937.161478703703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45937.161478703703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45937.161478703703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45937.161478703703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45937.161478703703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45937.161478703703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45937.161478703703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45937.161478703703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45937.161478703703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45937.161478703703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45937.161478703703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45937.161478703703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45937.161478703703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45937.161478703703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45937.161478703703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45937.161478703703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45937.161478703703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45937.161478703703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45937.161478703703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45937.161478703703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45937.161478703703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45937.161478703703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45937.161478703703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45937.161478703703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45937.161478703703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45937.161478703703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45937.161478703703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45937.161478703703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45937.161478703703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45937.161478703703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45937.161478703703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45937.161478703703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45937.161478703703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45937.161478703703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45937.161478703703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45937.161478703703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45937.161478703703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45937.161478703703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45937.161478703703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45937.161478703703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45937.161478703703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45937.161478703703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45937.161478703703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45937.161478703703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45937.161478703703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45937.161478703703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45937.161478703703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45937.161478703703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45937.161478703703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45937.161478703703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45937.161478703703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45937.161478703703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45937.161478703703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45937.161478703703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45937.161478703703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45937.161478703703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45937.161478703703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45937.161478703703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45937.161478703703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45937.161478703703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45937.161478703703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45937.161478703703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45937.161478703703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45937.161478703703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45937.161478703703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45937.161478703703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45937.161478703703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45937.161478703703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45937.161478703703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45937.161478703703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45937.161478703703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45937.161478703703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45937.161478703703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45937.161478703703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45937.161478703703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45937.161478703703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45937.161478703703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45937.161478703703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45937.161478703703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45937.161478703703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45937.161478703703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45937.161478703703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45937.161478703703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45937.161478703703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45937.161478703703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45937.161478703703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45937.161478703703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45937.161478703703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45937.161478703703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45937.161478703703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45937.161478703703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45937.161478703703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45937.161478703703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45937.161478703703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45937.161478703703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45937.161478703703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45937.161478703703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45937.161478703703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45937.161478703703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45937.161478703703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45937.161478703703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45937.161478703703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45937.161478703703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45937.161478703703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45937.161478703703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45937.161478703703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45937.161478703703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45937.161478703703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45937.161478703703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45937.161478703703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45937.161478703703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45937.161478703703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45937.161478703703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45937.161478703703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45937.161478703703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45937.161478703703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45937.161478703703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45937.161478703703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45937.161478703703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45937.161478703703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45937.161478703703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45937.161478703703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45937.161478703703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45937.161478703703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45937.161478703703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45937.161478703703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45937.161478703703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45937.161478703703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45937.161478703703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45937.161478703703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45937.161478703703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45937.161478703703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45937.161478703703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45937.161478703703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45937.161478703703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45937.161478703703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45937.161478703703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45937.161478703703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45937.161478703703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45937.161478703703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45937.161478703703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45937.161478703703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45937.161478703703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45937.161478703703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45937.161478703703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45937.161478703703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45937.161478703703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45937.161478703703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45937.161478703703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45937.161478703703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45937.161478703703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45937.161478703703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45937.161478703703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45937.161478703703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45937.161478703703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45937.161478703703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45937.161478703703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45937.161478703703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45937.161478703703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45937.161478703703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45937.161478703703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45937.161478703703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45937.161478703703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45937.161478703703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45937.161478703703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45937.161478703703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45937.161478703703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45937.161478703703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45937.161478703703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45937.161478703703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45937.161478703703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45937.161478703703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45937.161478703703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45937.161478703703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45937.161478703703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45937.161478703703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45937.161478703703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45937.161478703703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45937.161478703703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45937.161478703703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45937.161478703703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45937.161478703703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45937.161478703703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45937.161478703703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45937.161478703703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45937.161478703703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45937.161478703703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45937.161478703703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45937.161478703703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45937.161478703703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45937.161478703703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45937.161478703703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45937.161478703703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45937.161478703703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45937.161478703703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45937.161478703703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45937.161478703703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45937.161478703703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45937.161478703703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45937.161478703703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45937.161478703703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45937.161478703703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45937.161478703703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45937.161478703703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45937.161478703703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45937.161478703703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45937.161478703703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45937.161478703703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45937.161478703703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45937.161478703703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45937.161478703703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45937.161478703703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45937.161478703703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45937.161478703703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45937.161478703703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45937.161478703703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45937.161478703703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45937.161478703703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45937.161478703703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45937.161478703703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45937.161478703703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45937.161478703703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45937.161478703703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45937.161478703703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45937.161478703703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45937.161478703703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45937.161478703703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45937.161478703703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45937.161478703703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45937.161478703703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45937.161478703703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45937.161478703703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45937.161478703703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45937.161478703703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45937.161478703703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45937.161478703703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45937.161478703703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45937.161478703703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45937.161478703703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45937.161478703703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45937.161478703703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45937.161478703703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45937.161478703703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45937.161478703703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45937.161478703703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45937.161478703703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45937.161478703703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45937.161478703703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45937.161478703703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45937.161478703703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45937.161478703703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45937.161478703703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45937.161478703703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45937.161478703703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45937.161478703703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45937.161478703703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45937.161478703703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45937.161478703703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45937.161478703703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45937.161478703703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45937.161478703703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45937.161478703703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45937.161478703703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45937.161478703703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45937.161478703703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45937.161478703703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45937.161478703703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45937.161478703703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45937.161478703703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45937.161478703703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45937.161478703703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45937.161478703703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45937.161478703703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45937.161478703703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45937.161478703703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45937.161478703703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45937.161478703703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45937.161478703703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45937.161478703703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45937.161478703703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45937.161478703703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45937.161478703703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45937.161478703703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45937.161478703703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45937.161478703703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45937.161478703703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45937.161478703703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45937.161478703703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45937.161478703703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45937.161478703703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45937.161478703703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45937.161478703703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45937.161478703703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45937.161478703703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45937.161478703703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45937.161478703703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45937.161478703703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45937.161478703703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45937.161478703703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45937.161478703703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45937.161478703703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45937.161478703703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45937.161478703703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45937.161478703703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45937.161478703703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45937.161478703703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45937.161478703703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45937.161478703703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45937.161478703703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45937.161478703703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45937.161478703703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45937.161478703703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45937.161478703703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45937.161478703703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45937.161478703703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45937.161478703703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45937.161478703703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45937.161478703703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45937.161478703703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45937.161478703703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45937.161478703703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45937.161478703703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45937.161478703703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45937.161478703703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45937.161478703703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45937.161478703703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45937.161478703703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45937.161478703703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45937.161478703703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45937.161478703703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45937.161478703703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45937.161478703703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45937.161478703703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45937.161478703703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45937.161478703703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45937.161478703703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45937.161478703703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45937.161478703703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45937.161478703703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45937.161478703703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45937.161478703703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45937.161478703703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45937.161478703703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45937.161478703703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45937.161478703703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45937.161478703703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45937.161478703703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45937.161478703703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45937.161478703703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45937.161478703703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45937.161478703703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45937.161478703703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45937.161478703703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45937.161478703703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45937.161478703703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45937.161478703703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45937.161478703703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45937.161478703703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45937.161478703703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45937.161478703703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45937.161478703703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45937.161478703703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45937.161478703703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45937.161478703703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45937.161478703703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45937.161478703703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45937.161478703703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45937.161478703703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45937.161478703703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45937.161478703703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45937.161478703703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45937.161478703703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45937.161478703703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45937.161478703703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45937.161478703703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45937.161478703703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45937.161478703703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45937.161478703703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45937.161478703703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45937.161478703703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45937.161478703703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45937.161478703703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45937.161478703703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45937.161478703703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45937.161478703703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45937.161478703703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45937.161478703703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45937.161478703703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45937.161478703703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45937.161478703703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45937.161478703703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45937.161478703703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45937.161478703703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45937.161478703703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45937.161478703703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45937.161478703703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45937.161478703703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45937.161478703703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45937.161478703703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45937.161478703703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45937.161478703703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45937.161478703703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45937.161478703703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45937.161478703703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45937.161478703703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45937.161478703703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45937.161478703703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45937.161478703703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45937.161478703703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45937.161478703703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45937.161478703703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45937.161478703703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45937.161478703703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45937.161478703703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45937.161478703703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45937.161478703703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45937.161478703703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45937.161478703703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45937.161478703703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45937.161478703703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45937.161478703703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45937.161478703703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45937.161478703703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45937.161478703703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45937.161478703703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45937.161478703703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45937.161478703703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45937.161478703703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45937.161478703703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45937.161478703703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45937.161478703703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45937.161478703703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45937.161478703703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45937.161478703703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45937.161478703703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45937.161478703703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45937.161478703703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45937.161478703703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45937.161478703703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45937.161478703703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45937.161478703703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45937.161478703703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45937.161478703703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45937.161478703703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45937.161478703703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45937.161478703703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45937.161478703703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45937.161478703703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45937.161478703703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45937.161478703703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45937.161478703703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45937.161478703703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45937.161478703703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45937.161478703703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45937.161478703703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45937.161478703703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45937.161478703703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45937.161478703703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45937.161478703703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45937.161478703703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45937.161478703703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45937.161478703703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45937.161478703703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45937.161478703703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45937.161478703703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45937.161478703703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45937.161478703703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45937.161478703703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45937.161478703703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45937.161478703703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45937.161478703703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45937.161478703703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45937.161478703703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45937.161478703703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45937.161478703703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45937.161478703703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45937.161478703703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45937.161478703703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45937.161478703703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45937.161478703703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45937.161478703703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45937.161478703703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45937.161478703703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45937.161478703703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45937.161478703703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45937.161478703703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45937.161478703703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45937.161478703703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45937.161478703703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45937.161478703703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45937.161478703703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45937.161478703703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45937.161478703703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45937.161478703703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45937.161478703703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45937.161478703703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45937.161478703703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45937.161478703703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45937.161478703703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45937.161478703703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45937.161478703703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45937.161478703703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45937.161478703703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45937.161478703703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45937.161478703703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45937.161478703703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45937.161478703703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45937.161478703703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45937.161478703703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45937.161478703703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45937.161478703703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45937.161478703703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45937.161478703703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45937.161478703703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45937.161478703703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45937.161478703703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45937.161478703703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45937.161478703703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45937.161478703703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45937.161478703703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45937.161478703703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45937.161478703703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45937.161478703703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45937.161478703703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45937.161478703703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45937.161478703703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45937.161478703703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45937.161478703703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45937.161478703703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45937.161478703703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45937.161478703703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45937.161478703703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45937.161478703703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45937.161478703703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45937.161478703703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45937.161478703703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45937.161478703703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45937.161478703703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45937.161478703703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45937.161478703703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45937.161478703703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45937.161478703703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45937.161478703703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45937.161478703703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45937.161478703703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45937.161478703703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45937.161478703703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45937.161478703703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45937.161478703703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45937.161478703703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45937.161478703703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45937.161478703703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45937.161478703703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45937.161478703703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45937.161478703703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45937.161478703703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45937.161478703703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45937.161478703703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45937.161478703703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45937.161478703703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45937.161478703703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45937.161478703703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45937.161478703703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45937.161478703703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45937.161478703703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45937.161478703703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45937.161478703703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45937.161478703703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45937.161478703703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45937.161478703703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45937.161478703703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45937.161478703703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45937.161478703703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45937.161478703703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45937.161478703703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45937.161478703703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45937.161478703703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45937.161478703703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45937.161478703703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45937.161478703703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45937.161478703703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45937.161478703703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45937.161478703703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45937.161478703703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45937.161478703703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45937.161478703703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45937.161478703703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45937.161478703703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45937.161478703703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45937.161478703703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45937.161478703703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45937.161478703703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45937.161478703703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45937.161478703703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45937.161478703703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45937.161478703703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45937.161478703703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45937.161478703703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45937.161478703703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45937.161478703703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45937.161478703703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45937.161478703703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45937.161478703703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45937.161478703703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45937.161478703703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45937.161478703703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45937.161478703703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45937.161478703703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45937.161478703703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45937.161478703703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45937.161478703703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45937.161478703703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45937.161478703703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45937.161478703703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45937.161478703703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45937.161478703703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45937.161478703703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45937.161478703703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45937.161478703703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45937.161478703703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45937.161478703703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45937.161478703703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45937.161478703703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45937.161478703703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45937.161478703703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45937.161478703703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45937.161478703703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45937.161478703703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45937.161478703703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45937.161478703703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45937.161478703703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45937.161478703703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45937.161478703703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45937.161478703703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45937.161478703703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45937.161478703703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45937.161478703703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45937.161478703703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45937.161478703703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45937.161478703703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45937.161478703703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45937.161478703703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45937.161478703703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45937.161478703703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45937.161478703703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45937.161478703703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45937.161478703703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45937.161478703703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45937.161478703703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45937.161478703703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45937.161478703703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45937.161478703703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45937.161478703703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45937.161478703703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45937.161478703703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45937.161478703703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45937.161478703703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45937.161478703703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45937.161478703703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45937.161478703703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45937.161478703703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45937.161478703703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45937.161478703703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45937.161478703703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45937.161478703703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45937.161478703703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45937.161478703703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45937.161478703703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45937.161478703703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45937.161478703703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45937.161478703703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45937.161478703703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45937.161478703703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45937.161478703703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45937.161478703703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45937.161478703703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45937.161478703703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45937.161478703703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45937.161478703703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45937.161478703703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45937.161478703703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45937.161478703703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45937.161478703703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45937.161478703703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45937.161478703703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45937.161478703703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45937.161478703703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45937.161478703703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45937.161478703703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45937.161478703703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45937.161478703703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45937.161478703703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45937.161478703703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45937.161478703703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45937.161478703703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45937.161478703703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45937.161478703703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45937.161478703703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45937.161478703703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45937.161478703703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45937.161478703703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45937.161478703703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45937.161478703703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45937.161478703703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45937.161478703703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45937.161478703703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45937.161478703703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45937.161478703703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45937.161478703703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45937.161478703703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45937.161478703703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45937.161478703703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45937.161478703703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45937.161478703703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45937.161478703703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45937.161478703703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45937.161478703703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45937.161478703703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45937.161478703703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45937.161478703703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45937.161478703703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45937.161478703703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45937.161478703703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45937.161478703703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45937.161478703703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45937.161478703703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45937.161478703703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45937.161478703703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45937.161478703703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45937.161478703703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45937.161478703703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45937.161478703703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45937.161478703703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45937.161478703703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45937.161478703703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45937.161478703703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45937.161478703703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45937.161478703703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45937.161478703703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45937.161478703703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45937.161478703703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45937.161478703703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45937.161478703703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45937.161478703703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45937.161478703703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45937.161478703703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45937.161478703703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45937.161478703703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45937.161478703703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45937.161478703703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45937.161478703703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45937.161478703703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45937.161478703703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45937.161478703703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45937.161478703703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45937.161478703703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45937.161478703703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45937.161478703703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45937.161478703703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45937.161478703703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45937.161478703703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45937.161478703703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45937.161478703703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45937.161478703703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45937.161478703703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45937.161478703703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45937.161478703703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45937.161478703703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45937.161478703703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45937.161478703703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45937.161478703703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45937.161478703703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45937.161478703703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45937.161478703703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45937.161478703703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45937.161478703703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45937.161478703703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45937.161478703703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45937.161478703703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45937.161478703703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45937.161478703703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45937.161478703703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45937.161478703703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45937.161478703703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45937.161478703703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45937.161478703703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45937.161478703703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45937.161478703703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45937.161478703703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45937.161478703703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45937.161478703703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45937.161478703703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45937.161478703703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45937.161478703703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45937.161478703703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45937.161478703703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45937.161478703703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45937.161478703703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45937.161478703703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45937.161478703703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45937.161478703703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45937.161478703703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45937.161478703703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45937.161478703703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45937.161478703703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45937.161478703703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45937.161478703703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45937.161478703703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45937.161478703703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45937.161478703703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45937.161478703703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45937.161478703703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45937.161478703703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45937.161478703703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45937.161478703703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45937.161478703703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45937.161478703703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45937.161478703703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45937.161478703703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45937.161478703703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45937.161478703703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45937.161478703703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45937.161478703703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45937.161478703703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45937.161478703703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45937.161478703703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45937.161478703703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45937.161478703703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45937.161478703703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45937.161478703703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45937.161478703703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45937.161478703703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45937.161478703703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45937.161478703703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45937.161478703703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45937.161478703703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45937.161478703703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45937.161478703703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45937.161478703703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45937.161478703703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45937.161478703703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45937.161478703703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45937.161478703703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45937.161478703703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45937.161478703703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45937.161478703703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45937.161478703703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45937.161478703703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45937.161478703703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45937.161478703703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45937.161478703703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45937.161478703703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45937.161478703703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45937.161478703703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45937.161478703703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45937.161478703703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45937.161478703703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45937.161478703703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45937.161478703703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45937.161478703703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45937.161478703703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45937.161478703703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45937.161478703703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45937.161478703703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45937.161478703703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45937.161478703703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45937.161478703703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45937.161478703703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45937.161478703703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45937.161478703703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45937.161478703703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45937.161478703703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45937.161478703703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45937.161478703703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45937.161478703703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45937.161478703703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45937.161478703703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45937.161478703703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45937.161478703703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45937.161478703703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45937.161478703703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45937.161478703703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45937.161478703703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45937.161478703703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45937.161478703703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45937.161478703703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45937.161478703703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45937.161478703703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45937.161478703703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45937.161478703703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45937.161478703703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45937.161478703703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45937.161478703703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45937.161478703703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45937.161478703703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45937.161478703703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45937.161478703703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45937.161478703703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45937.161478703703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45937.161478703703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45937.161478703703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45937.161478703703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45937.161478703703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45937.161478703703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45937.161478703703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45937.161478703703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45937.161478703703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45937.161478703703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45937.161478703703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45937.161478703703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45937.161478703703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45937.161478703703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45937.161478703703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45937.161478703703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45937.161478703703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45937.161478703703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45937.161478703703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45937.161478703703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45937.161478703703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45937.161478703703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45937.161478703703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45937.161478703703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45937.161478703703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45937.161478703703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45937.161478703703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45937.161478703703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45937.161478703703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45937.161478703703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45937.161478703703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45937.161478703703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45937.161478703703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45937.161478703703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45937.161478703703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45937.161478703703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45937.161478703703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45937.161478703703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45937.161478703703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45937.161478703703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45937.161478703703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45937.161478703703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45937.161478703703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45937.161478703703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45937.161478703703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45937.161478703703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45937.161478703703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45937.161478703703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45937.161478703703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45937.161478703703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45937.161478703703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45937.161478703703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45937.161478703703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45937.161478703703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45937.161478703703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45937.161478703703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45937.161478703703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45937.161478703703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45937.161478703703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45937.161478703703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45937.161478703703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45937.161478703703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45937.161478703703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45937.161478703703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45937.161478703703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45937.161478703703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45937.161478703703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45937.161478703703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45937.161478703703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45937.161478703703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45937.161478703703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45937.161478703703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45937.161478703703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45937.161478703703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45937.161478703703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45937.161478703703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45937.161478703703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45937.161478703703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45937.161478703703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45937.161478703703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45937.161478703703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45937.161478703703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45937.161478703703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45937.161478703703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45937.161478703703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45937.161478703703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45937.161478703703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45937.161478703703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45937.161478703703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45937.161478703703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45937.161478703703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45937.161478703703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45937.161478703703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45937.161478703703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45937.161478703703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45937.161478703703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45937.161478703703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45937.161478703703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45937.161478703703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45937.161478703703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45937.161478703703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45937.161478703703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45937.161478703703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45937.161478703703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45937.161478703703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45937.161478703703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45937.161478703703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45937.161478703703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45937.161478703703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45937.161478703703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45937.161478703703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45937.161478703703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45937.161478703703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45937.161478703703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45937.161478703703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45937.161478703703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45937.161478703703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45937.161478703703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45937.161478703703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45937.161478703703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45937.161478703703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45937.161478703703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45937.161478703703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45937.161478703703</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233.68076111110713</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2.0045339120333665</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0.39701076388882939</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23073</v>
      </c>
      <c r="E5" s="144" t="s">
        <v>38964</v>
      </c>
      <c r="F5" s="145">
        <v>45937.125694444447</v>
      </c>
      <c r="G5" s="146">
        <f ca="1">IFERROR(NOW()-F5,"")</f>
        <v>3.5783912033366505E-2</v>
      </c>
      <c r="H5" s="145">
        <v>45937.119930555556</v>
      </c>
      <c r="I5" s="141" t="str">
        <f>IFERROR(VLOOKUP(D5,DB!A:F,6,0),"")</f>
        <v>SCECO</v>
      </c>
      <c r="J5" s="141" t="str">
        <f>IFERROR(VLOOKUP(D5,DB!A:G,7,0),"")</f>
        <v>Vandalized+Vandalized</v>
      </c>
      <c r="K5" s="148" t="s">
        <v>39063</v>
      </c>
      <c r="L5" s="143" t="str">
        <f>IFERROR(VLOOKUP(D5,DB!A:I,9,0),"")</f>
        <v>Latis</v>
      </c>
    </row>
    <row r="6" spans="1:16" ht="15" customHeight="1">
      <c r="A6" s="141"/>
      <c r="B6" s="141" t="str">
        <f>IFERROR(VLOOKUP(D6,DB!A:K,11,0),"")</f>
        <v/>
      </c>
      <c r="C6" s="142"/>
      <c r="D6" s="143"/>
      <c r="E6" s="144"/>
      <c r="F6" s="145"/>
      <c r="G6" s="146">
        <f ca="1">IFERROR(NOW()-F6,"")</f>
        <v>45937.16147835648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45937.16147835648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45937.16147835648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45937.16147835648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45937.16147835648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45937.16147835648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45937.16147835648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45937.16147835648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45937.16147835648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45937.16147835648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45937.16147835648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45937.16147835648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45937.16147835648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45937.16147835648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45937.16147835648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45937.16147835648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45937.16147835648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45937.16147835648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45937.16147835648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45937.16147835648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45937.16147835648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45937.16147835648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45937.16147835648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45937.16147835648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45937.16147835648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45937.16147835648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45937.16147835648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45937.16147835648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45937.16147835648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45937.16147835648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45937.16147835648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45937.16147835648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45937.16147835648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45937.16147835648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45937.16147835648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45937.16147835648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45937.16147835648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45937.16147835648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45937.16147835648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45937.16147835648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45937.16147835648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45937.16147835648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45937.16147835648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45937.16147835648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45937.16147835648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45937.16147835648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45937.16147835648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45937.16147835648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45937.16147835648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45937.16147835648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45937.16147835648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45937.16147835648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45937.16147835648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45937.16147835648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45937.16147835648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45937.16147835648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45937.16147835648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45937.16147835648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45937.16147835648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45937.16147835648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45937.16147835648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45937.16147835648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45937.16147835648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45937.16147835648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45937.16147835648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45937.16147835648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45937.16147835648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45937.16147835648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45937.16147835648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45937.16147835648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45937.16147835648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45937.16147835648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45937.16147835648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45937.16147835648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45937.16147835648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45937.16147835648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45937.16147835648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45937.16147835648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45937.16147835648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45937.16147835648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45937.16147835648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45937.16147835648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45937.16147835648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45937.16147835648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45937.16147835648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45937.16147835648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45937.16147835648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45937.16147835648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45937.16147835648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45937.16147835648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45937.16147835648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45937.16147835648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45937.16147835648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45937.16147835648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45937.16147835648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45937.16147835648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45937.16147835648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45937.16147835648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45937.16147835648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45937.16147835648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45937.16147835648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45937.16147835648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45937.16147835648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45937.16147835648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45937.16147835648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45937.16147835648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45937.16147835648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45937.16147835648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45937.16147835648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45937.16147835648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45937.16147835648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45937.16147835648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45937.16147835648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45937.16147835648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45937.16147835648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45937.16147835648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45937.16147835648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45937.16147835648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45937.16147835648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45937.16147835648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45937.16147835648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45937.16147835648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45937.16147835648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45937.16147835648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45937.16147835648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45937.16147835648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45937.16147835648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45937.16147835648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45937.16147835648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45937.16147835648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45937.16147835648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45937.16147835648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45937.16147835648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45937.16147835648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45937.16147835648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45937.16147835648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45937.16147835648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45937.16147835648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45937.16147835648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45937.16147835648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45937.16147835648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45937.16147835648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45937.16147835648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45937.16147835648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45937.16147835648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45937.16147835648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45937.16147835648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45937.16147835648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45937.16147835648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45937.16147835648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45937.16147835648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45937.16147835648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45937.16147835648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45937.16147835648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45937.16147835648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45937.16147835648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45937.16147835648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45937.16147835648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45937.16147835648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45937.16147835648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45937.16147835648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45937.16147835648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45937.16147835648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45937.16147835648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45937.16147835648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45937.16147835648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45937.16147835648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45937.16147835648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45937.16147835648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45937.16147835648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45937.16147835648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45937.16147835648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45937.16147835648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45937.16147835648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45937.16147835648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45937.16147835648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45937.16147835648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45937.16147835648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45937.16147835648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45937.16147835648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45937.16147835648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45937.16147835648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45937.16147835648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45937.16147835648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45937.16147835648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45937.16147835648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45937.16147835648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45937.16147835648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45937.16147835648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45937.16147835648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45937.16147835648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45937.16147835648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45937.16147835648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45937.16147835648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45937.16147835648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45937.16147835648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45937.16147835648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45937.16147835648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45937.16147835648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45937.16147835648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45937.16147835648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45937.16147835648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45937.16147835648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45937.16147835648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45937.16147835648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45937.16147835648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45937.16147835648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45937.16147835648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45937.16147835648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45937.16147835648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45937.16147835648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45937.16147835648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45937.16147835648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45937.16147835648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45937.16147835648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45937.16147835648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45937.16147835648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45937.16147835648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45937.16147835648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45937.16147835648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45937.16147835648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45937.16147835648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45937.16147835648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45937.16147835648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45937.16147835648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45937.16147835648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45937.16147835648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45937.16147835648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45937.16147835648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45937.16147835648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45937.16147835648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45937.16147835648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45937.16147835648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45937.16147835648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45937.16147835648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45937.16147835648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45937.16147835648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45937.16147835648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45937.16147835648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45937.16147835648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45937.16147835648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45937.16147835648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45937.16147835648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45937.16147835648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45937.16147835648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45937.16147835648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45937.16147835648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45937.16147835648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45937.16147835648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45937.16147835648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45937.16147835648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45937.16147835648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45937.16147835648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45937.16147835648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45937.16147835648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45937.16147835648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45937.16147835648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45937.16147835648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45937.16147835648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45937.16147835648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45937.16147835648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45937.16147835648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45937.16147835648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45937.16147835648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45937.16147835648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45937.16147835648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45937.16147835648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45937.16147835648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45937.16147835648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45937.16147835648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45937.16147835648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45937.16147835648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45937.16147835648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45937.16147835648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45937.16147835648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45937.16147835648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45937.16147835648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45937.16147835648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45937.16147835648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45937.16147835648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45937.16147835648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45937.16147835648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45937.16147835648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45937.16147835648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45937.16147835648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45937.16147835648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45937.16147835648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45937.16147835648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45937.16147835648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45937.16147835648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45937.16147835648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45937.16147835648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45937.16147835648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45937.16147835648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45937.16147835648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45937.16147835648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45937.16147835648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45937.16147835648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45937.16147835648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45937.16147835648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45937.16147835648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45937.16147835648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45937.16147835648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45937.16147835648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45937.16147835648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45937.16147835648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45937.16147835648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45937.16147835648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45937.16147835648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45937.16147835648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45937.16147835648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45937.16147835648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45937.16147835648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45937.16147835648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45937.16147835648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45937.16147835648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45937.16147835648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45937.16147835648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45937.16147835648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45937.16147835648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45937.16147835648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45937.16147835648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45937.16147835648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45937.16147835648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45937.16147835648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45937.16147835648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45937.16147835648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45937.16147835648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45937.16147835648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45937.16147835648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45937.16147835648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45937.16147835648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45937.16147835648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45937.16147835648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45937.16147835648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45937.16147835648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45937.16147835648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45937.16147835648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45937.16147835648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45937.16147835648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45937.16147835648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45937.16147835648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45937.16147835648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45937.16147835648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45937.16147835648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45937.16147835648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45937.16147835648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45937.16147835648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45937.16147835648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45937.16147835648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45937.16147835648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45937.16147835648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45937.16147835648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45937.16147835648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45937.16147835648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45937.16147835648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45937.16147835648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45937.16147835648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45937.16147835648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45937.16147835648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45937.16147835648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45937.16147835648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45937.16147835648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45937.16147835648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45937.16147835648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45937.16147835648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45937.16147835648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45937.16147835648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45937.16147835648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45937.16147835648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45937.16147835648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45937.16147835648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45937.16147835648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45937.16147835648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45937.16147835648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45937.16147835648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45937.16147835648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45937.16147835648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45937.16147835648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45937.16147835648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45937.16147835648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45937.16147835648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45937.16147835648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45937.16147835648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45937.16147835648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45937.16147835648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45937.16147835648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45937.16147835648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45937.16147835648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45937.16147835648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45937.16147835648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45937.16147835648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45937.16147835648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45937.16147835648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45937.16147835648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45937.16147835648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45937.16147835648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45937.16147835648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45937.16147835648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45937.16147835648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45937.16147835648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45937.16147835648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45937.16147835648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45937.16147835648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45937.16147835648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45937.16147835648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45937.16147835648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45937.16147835648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45937.16147835648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45937.16147835648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45937.16147835648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45937.16147835648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45937.16147835648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45937.16147835648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45937.16147835648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45937.16147835648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45937.16147835648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45937.16147835648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45937.16147835648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45937.16147835648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45937.16147835648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45937.16147835648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45937.16147835648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45937.16147835648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45937.16147835648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45937.16147835648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45937.16147835648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45937.16147835648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45937.16147835648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45937.16147835648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45937.16147835648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45937.16147835648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45937.16147835648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45937.16147835648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45937.16147835648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45937.16147835648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45937.16147835648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45937.16147835648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45937.16147835648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45937.16147835648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45937.16147835648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45937.16147835648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45937.16147835648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45937.16147835648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45937.16147835648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45937.16147835648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45937.16147835648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45937.16147835648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45937.16147835648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45937.16147835648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45937.16147835648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45937.16147835648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45937.16147835648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45937.16147835648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45937.16147835648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45937.16147835648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45937.16147835648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45937.16147835648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45937.16147835648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45937.16147835648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45937.16147835648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45937.16147835648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45937.16147835648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45937.16147835648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45937.16147835648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45937.16147835648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45937.16147835648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45937.16147835648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45937.16147835648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45937.16147835648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45937.16147835648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45937.16147835648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45937.16147835648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45937.16147835648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45937.16147835648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45937.16147835648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45937.16147835648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45937.16147835648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45937.16147835648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45937.16147835648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45937.16147835648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45937.16147835648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45937.16147835648</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45937.16147835648</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45.329418518515013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10.972601388886687</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45937.161478703703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45937.161478703703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45937.161478703703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45937.161478703703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45937.161478703703</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45937.161478703703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45937.161478703703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45937.161478703703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45937.161478703703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45937.161478703703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45937.161478703703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45937.161478703703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45937.161478703703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45937.161478703703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45937.161478703703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45937.161478703703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45937.161478703703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45937.161478703703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45937.161478703703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45937.161478703703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45937.161478703703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45937.161478703703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45937.161478703703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45937.161478703703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45937.161478703703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45937.161478703703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45937.161478703703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45937.161478703703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45937.161478703703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45937.161478703703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45937.161478703703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45937.161478703703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45937.161478703703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45937.161478703703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45937.161478703703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45937.161478703703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45937.161478703703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45937.161478703703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45937.161478703703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45937.161478703703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45937.161478703703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45937.161478703703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45937.161478703703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45937.161478703703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45937.161478703703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45937.161478703703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45937.161478703703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45937.161478703703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45937.161478703703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45937.161478703703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45937.161478703703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45937.161478703703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45937.161478703703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45937.161478703703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45937.161478703703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45937.161478703703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45937.161478703703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45937.161478703703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45937.161478703703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45937.161478703703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45937.161478703703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45937.161478703703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45937.161478703703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45937.161478703703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45937.161478703703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45937.161478703703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45937.161478703703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45937.161478703703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45937.161478703703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45937.161478703703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45937.161478703703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45937.161478703703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45937.161478703703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45937.161478703703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45937.161478703703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45937.161478703703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45937.161478703703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45937.161478703703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45937.161478703703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45937.161478703703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45937.161478703703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45937.161478703703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45937.161478703703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45937.161478703703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45937.161478703703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45937.161478703703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45937.161478703703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45937.161478703703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45937.161478703703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45937.161478703703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45937.161478703703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45937.161478703703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45937.161478703703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45937.161478703703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45937.161478703703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45937.161478703703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45937.161478703703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45937.161478703703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45937.161478703703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45937.161478703703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45937.161478703703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45937.161478703703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45937.161478703703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45937.161478703703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45937.161478703703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45937.161478703703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45937.161478703703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45937.161478703703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45937.161478703703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45937.161478703703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45937.161478703703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45937.161478703703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45937.161478703703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45937.161478703703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45937.161478703703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45937.161478703703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45937.161478703703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45937.161478703703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45937.161478703703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45937.161478703703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45937.161478703703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45937.161478703703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45937.161478703703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45937.161478703703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45937.161478703703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45937.161478703703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45937.161478703703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45937.161478703703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45937.161478703703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45937.161478703703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45937.161478703703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45937.161478703703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45937.161478703703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45937.161478703703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45937.161478703703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45937.161478703703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45937.161478703703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45937.161478703703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45937.161478703703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45937.161478703703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45937.161478703703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45937.161478703703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45937.161478703703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45937.161478703703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45937.161478703703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45937.161478703703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45937.161478703703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45937.161478703703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45937.161478703703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45937.161478703703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45937.161478703703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45937.161478703703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45937.161478703703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45937.161478703703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45937.161478703703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45937.161478703703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45937.161478703703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45937.161478703703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45937.161478703703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10.388631134257594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45937.161478703703</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3.2805061342587578</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2.2192329861063627</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1</v>
      </c>
      <c r="D6" s="120" t="s">
        <v>34925</v>
      </c>
      <c r="E6" s="123" t="s">
        <v>38964</v>
      </c>
      <c r="F6" s="124">
        <v>45937.05190972222</v>
      </c>
      <c r="G6" s="89">
        <f ca="1">IFERROR(NOW()-F6,"-")</f>
        <v>0.10956898148288019</v>
      </c>
      <c r="H6" s="124">
        <v>45937.046076388891</v>
      </c>
      <c r="I6" s="120" t="str">
        <f>IFERROR(VLOOKUP(D6,DB!A:F,6,0),"")</f>
        <v>SCECO</v>
      </c>
      <c r="J6" s="119" t="str">
        <f>IFERROR(VLOOKUP(D6,DB!A:G,7,0),"")</f>
        <v>Vandalized</v>
      </c>
      <c r="K6" s="125" t="s">
        <v>39075</v>
      </c>
      <c r="L6" s="126" t="str">
        <f>IFERROR(VLOOKUP(D6,DB!A:I,9,0),"")</f>
        <v>Latis</v>
      </c>
    </row>
    <row r="7" spans="1:16383" ht="31.5" customHeight="1">
      <c r="A7" s="121" t="s">
        <v>39076</v>
      </c>
      <c r="B7" s="120" t="str">
        <f>IFERROR(VLOOKUP(D7,DB!A:K,11,0),"")</f>
        <v>R6</v>
      </c>
      <c r="C7" s="122">
        <v>1</v>
      </c>
      <c r="D7" s="120" t="s">
        <v>33009</v>
      </c>
      <c r="E7" s="123" t="s">
        <v>38964</v>
      </c>
      <c r="F7" s="124">
        <v>45937.073495370372</v>
      </c>
      <c r="G7" s="89">
        <f ca="1">IFERROR(NOW()-F7,"-")</f>
        <v>8.7983333331067115E-2</v>
      </c>
      <c r="H7" s="124">
        <v>45937.053842592592</v>
      </c>
      <c r="I7" s="120" t="str">
        <f>IFERROR(VLOOKUP(D7,DB!A:F,6,0),"")</f>
        <v>SCECO</v>
      </c>
      <c r="J7" s="119" t="str">
        <f>IFERROR(VLOOKUP(D7,DB!A:G,7,0),"")</f>
        <v>Dead+No BB Design</v>
      </c>
      <c r="K7" s="125" t="s">
        <v>39077</v>
      </c>
      <c r="L7" s="126" t="str">
        <f>IFERROR(VLOOKUP(D7,DB!A:I,9,0),"")</f>
        <v>Latis</v>
      </c>
    </row>
    <row r="8" spans="1:16383" ht="31.5" customHeight="1">
      <c r="A8" s="121"/>
      <c r="B8" s="120" t="str">
        <f>IFERROR(VLOOKUP(D8,DB!A:K,11,0),"")</f>
        <v/>
      </c>
      <c r="C8" s="122"/>
      <c r="D8" s="120"/>
      <c r="E8" s="123"/>
      <c r="F8" s="124"/>
      <c r="G8" s="89">
        <f ca="1">IFERROR(NOW()-F8,"-")</f>
        <v>45937.161478703703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45937.161478703703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45937.161478703703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45937.161478703703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45937.161478703703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45937.161478703703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45937.161478703703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45937.161478703703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45937.161478703703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45937.161478703703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45937.161478703703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45937.161478703703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45937.161478703703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45937.161478703703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45937.161478703703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45937.161478703703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45937.161478703703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45937.161478703703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45937.161478703703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45937.161478703703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45937.161478703703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45937.161478703703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45937.161478703703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45937.161478703703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45937.161478703703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45937.161478703703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45937.161478703703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45937.161478703703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45937.161478703703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45937.161478703703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45937.161478703703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45937.161478703703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45937.161478703703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45937.161478703703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45937.161478703703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45937.161478703703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45937.161478703703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45937.161478703703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45937.161478703703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45937.161478703703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45937.161478703703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45937.161478703703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45937.161478703703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45937.161478703703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45937.161478703703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45937.161478703703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45937.161478703703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45937.161478703703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45937.161478703703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45937.161478703703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45937.161478703703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45937.161478703703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45937.161478703703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45937.161478703703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45937.161478703703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45937.161478703703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45937.161478703703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45937.161478703703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45937.161478703703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45937.161478703703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45937.161478703703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45937.161478703703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45937.161478703703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45937.161478703703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45937.161478703703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45937.161478703703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45937.161478703703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45937.161478703703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45937.161478703703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45937.161478703703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45937.161478703703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45937.161478703703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45937.161478703703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45937.161478703703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45937.161478703703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45937.161478703703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45937.161478703703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45937.161478703703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45937.161478703703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45937.161478703703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45937.161478703703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45937.161478703703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45937.161478703703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45937.161478703703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45937.161478703703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45937.161478703703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45937.161478703703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45937.161478703703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45937.161478703703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45937.161478703703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45937.161478703703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45937.161478703703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45937.161478703703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45937.161478703703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45937.161478703703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45937.161478703703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45937.161478703703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45937.161478703703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45937.161478703703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45937.161478703703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45937.161478703703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45937.161478703703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45937.161478703703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45937.161478703703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45937.161478703703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45937.161478703703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45937.161478703703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45937.161478703703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45937.161478703703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45937.161478703703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45937.161478703703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45937.161478703703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45937.161478703703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45937.161478703703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45937.161478703703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45937.161478703703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45937.161478703703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45937.161478703703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45937.161478703703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45937.161478703703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45937.161478703703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45937.161478703703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45937.161478703703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45937.161478703703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45937.161478703703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45937.161478703703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45937.161478703703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45937.161478703703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45937.161478703703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45937.161478703703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45937.161478703703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45937.161478703703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45937.161478703703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45937.161478703703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45937.161478703703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45937.161478703703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45937.161478703703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45937.161478703703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45937.161478703703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45937.161478703703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45937.161478703703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45937.161478703703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45937.161478703703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45937.161478703703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45937.161478703703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45937.161478703703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45937.161478703703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45937.161478703703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45937.161478703703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45937.161478703703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45937.161478703703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45937.161478703703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45937.161478703703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45937.161478703703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45937.161478703703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45937.161478703703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45937.161478703703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45937.161478703703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45937.161478703703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45937.161478703703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45937.161478703703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45937.161478703703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45937.161478703703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45937.161478703703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45937.161478703703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45937.161478703703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45937.161478703703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45937.161478703703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45937.161478703703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45937.161478703703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45937.161478703703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45937.161478703703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45937.161478703703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45937.161478703703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45937.161478703703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45937.161478703703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45937.161478703703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45937.161478703703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45937.161478703703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45937.161478703703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45937.161478703703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45937.161478703703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45937.161478703703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45937.161478703703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45937.161478703703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45937.161478703703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45937.161478703703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45937.161478703703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45937.161478703703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45937.161478703703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45937.161478703703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45937.161478703703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45937.161478703703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45937.161478703703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45937.161478703703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45937.161478703703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45937.161478703703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45937.161478703703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45937.161478703703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45937.161478703703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45937.161478703703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45937.161478703703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45937.161478703703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45937.161478703703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45937.161478703703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45937.161478703703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45937.161478703703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45937.161478703703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45937.161478703703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45937.161478703703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45937.161478703703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45937.161478703703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45937.161478703703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45937.161478703703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45937.161478703703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45937.161478703703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45937.161478703703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45937.161478703703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45937.161478703703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45937.161478703703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45937.161478703703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45937.161478703703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45937.161478703703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45937.161478703703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45937.161478703703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45937.161478703703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45937.161478703703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45937.161478703703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45937.161478703703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45937.161478703703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45937.161478703703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45937.161478703703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45937.161478703703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45937.161478703703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45937.161478703703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45937.161478703703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45937.161478703703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45937.161478703703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45937.161478703703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45937.161478703703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45937.161478703703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45937.161478703703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45937.161478703703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45937.161478703703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45937.161478703703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45937.161478703703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45937.161478703703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45937.161478703703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45937.161478703703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45937.161478703703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45937.161478703703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45937.161478703703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45937.161478703703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45937.161478703703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45937.161478703703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45937.161478703703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45937.161478703703</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2025-10-07T00:52:35Z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