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70" documentId="13_ncr:1_{F6CB121F-512D-4AA6-A0C1-0FB36C537598}" xr6:coauthVersionLast="47" xr6:coauthVersionMax="47" xr10:uidLastSave="{8CC5D846-4718-480D-BB67-431A00E8E23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<sst xmlns="http://schemas.openxmlformats.org/spreadsheetml/2006/main" count="179017" uniqueCount="39100">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</sst>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tabSelected="1" workbookViewId="0">
      <selection activeCell="K5" sqref="K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288.65914340277959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8.1641549768537516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45951.607569328706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45951.607569328706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45951.607569328706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45951.607569328706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45951.607569328706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45951.607569328706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45951.607569328706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45951.607569328706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45951.607569328706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45951.607569328706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45951.607569328706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45951.607569328706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45951.607569328706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45951.607569328706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45951.607569328706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45951.607569328706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45951.607569328706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45951.607569328706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45951.607569328706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45951.607569328706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45951.607569328706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45951.607569328706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45951.607569328706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45951.607569328706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45951.607569328706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45951.607569328706</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45951.607569328706</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45951.607569328706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45951.607569328706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45951.607569328706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45951.607569328706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45951.607569328706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45951.607569328706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45951.607569328706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45951.607569328706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45951.607569328706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45951.607569328706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45951.607569328706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45951.607569328706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45951.607569328706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45951.607569328706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45951.607569328706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45951.607569328706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45951.607569328706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45951.607569328706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45951.607569328706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45951.607569328706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45951.607569328706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45951.607569328706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45951.607569328706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45951.607569328706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45951.607569328706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45951.607569328706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45951.607569328706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45951.607569328706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45951.607569328706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45951.607569328706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45951.607569328706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45951.607569328706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45951.607569328706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45951.607569328706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45951.607569328706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45951.607569328706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45951.607569328706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45951.607569328706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45951.607569328706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45951.607569328706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45951.607569328706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45951.607569328706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45951.607569328706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45951.607569328706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45951.607569328706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45951.607569328706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45951.607569328706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45951.607569328706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45951.607569328706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45951.607569328706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45951.607569328706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45951.607569328706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45951.607569328706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45951.607569328706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45951.607569328706</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45951.607569328706</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C2F57B31-B4FA-4280-9D38-DD6692ED2255}"/>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144.88048599537433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126.60773136574426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7.1117938657407649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45951.607569328706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45951.607569328706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45951.607569328706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45951.607569328706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45951.607569328706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45951.607569328706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45951.607569328706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45951.607569328706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45951.607569328706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45951.607569328706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45951.607569328706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45951.607569328706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45951.607569328706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45951.607569328706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45951.607569328706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45951.607569328706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45951.607569328706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45951.607569328706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45951.607569328706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45951.607569328706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45951.607569328706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45951.607569328706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45951.607569328706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45951.607569328706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45951.607569328706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45951.607569328706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45951.607569328706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45951.607569328706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45951.607569328706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45951.607569328706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45951.607569328706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45951.607569328706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45951.607569328706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45951.607569328706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45951.607569328706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45951.607569328706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45951.607569328706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45951.607569328706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45951.607569328706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45951.607569328706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45951.607569328706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45951.607569328706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45951.607569328706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45951.607569328706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45951.607569328706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45951.607569328706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45951.607569328706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45951.607569328706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45951.607569328706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45951.607569328706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45951.607569328706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45951.607569328706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45951.607569328706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45951.607569328706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45951.607569328706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45951.607569328706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45951.607569328706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45951.607569328706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45951.607569328706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45951.607569328706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45951.607569328706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45951.607569328706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45951.607569328706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45951.607569328706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45951.607569328706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45951.607569328706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45951.607569328706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45951.607569328706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45951.607569328706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45951.607569328706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45951.607569328706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45951.607569328706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45951.607569328706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45951.607569328706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45951.607569328706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45951.607569328706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45951.607569328706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45951.607569328706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45951.607569328706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45951.607569328706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45951.607569328706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45951.607569328706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45951.607569328706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45951.607569328706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45951.607569328706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45951.607569328706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45951.607569328706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45951.607569328706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45951.607569328706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45951.607569328706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45951.607569328706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45951.607569328706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45951.607569328706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45951.607569328706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45951.607569328706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45951.607569328706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45951.607569328706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45951.607569328706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45951.607569328706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45951.607569328706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45951.607569328706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45951.607569328706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45951.607569328706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45951.607569328706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45951.607569328706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45951.607569328706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45951.607569328706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45951.607569328706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45951.607569328706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45951.607569328706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45951.607569328706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45951.607569328706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45951.607569328706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45951.607569328706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45951.607569328706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45951.607569328706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45951.607569328706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45951.607569328706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45951.607569328706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45951.607569328706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45951.607569328706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45951.607569328706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45951.607569328706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45951.607569328706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45951.607569328706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45951.607569328706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45951.607569328706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45951.607569328706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45951.607569328706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45951.607569328706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45951.607569328706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45951.607569328706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45951.607569328706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45951.607569328706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45951.607569328706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45951.607569328706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45951.607569328706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45951.607569328706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45951.607569328706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45951.607569328706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45951.607569328706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45951.607569328706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45951.607569328706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45951.607569328706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45951.607569328706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45951.607569328706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45951.607569328706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45951.607569328706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45951.607569328706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45951.607569328706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45951.607569328706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45951.607569328706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45951.607569328706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45951.607569328706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45951.607569328706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45951.607569328706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45951.607569328706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45951.607569328706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45951.607569328706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45951.607569328706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45951.607569328706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45951.607569328706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45951.607569328706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45951.607569328706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45951.607569328706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45951.607569328706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45951.607569328706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45951.607569328706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45951.607569328706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45951.607569328706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45951.607569328706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45951.607569328706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45951.607569328706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45951.607569328706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45951.607569328706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45951.607569328706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45951.607569328706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45951.607569328706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45951.607569328706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45951.607569328706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45951.607569328706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45951.607569328706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45951.607569328706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45951.607569328706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45951.607569328706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45951.607569328706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45951.607569328706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45951.607569328706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45951.607569328706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45951.607569328706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45951.607569328706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45951.607569328706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45951.607569328706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45951.607569328706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45951.607569328706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45951.607569328706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45951.607569328706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45951.607569328706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45951.607569328706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45951.607569328706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45951.607569328706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45951.607569328706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45951.607569328706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45951.607569328706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45951.607569328706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45951.607569328706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45951.607569328706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45951.607569328706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45951.607569328706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45951.607569328706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45951.607569328706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45951.607569328706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45951.607569328706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45951.607569328706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45951.607569328706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45951.607569328706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45951.607569328706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45951.607569328706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45951.607569328706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45951.607569328706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45951.607569328706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45951.607569328706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45951.607569328706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45951.607569328706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45951.607569328706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45951.607569328706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45951.607569328706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45951.607569328706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45951.607569328706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45951.607569328706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45951.607569328706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45951.607569328706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45951.607569328706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45951.607569328706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45951.607569328706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45951.607569328706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45951.607569328706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45951.607569328706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45951.607569328706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45951.607569328706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45951.607569328706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45951.607569328706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45951.607569328706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45951.607569328706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45951.607569328706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45951.607569328706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45951.607569328706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45951.607569328706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45951.607569328706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45951.607569328706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45951.607569328706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45951.607569328706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45951.607569328706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45951.607569328706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45951.607569328706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45951.607569328706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45951.607569328706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45951.607569328706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45951.607569328706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45951.607569328706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45951.607569328706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45951.607569328706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45951.607569328706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45951.607569328706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45951.607569328706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45951.607569328706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45951.607569328706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45951.607569328706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45951.607569328706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45951.607569328706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45951.607569328706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45951.607569328706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45951.607569328706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45951.607569328706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45951.607569328706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45951.607569328706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45951.607569328706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45951.607569328706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45951.607569328706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45951.607569328706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45951.607569328706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45951.607569328706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45951.607569328706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45951.607569328706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45951.607569328706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45951.607569328706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45951.607569328706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45951.607569328706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45951.607569328706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45951.607569328706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45951.607569328706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45951.607569328706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45951.607569328706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45951.607569328706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45951.607569328706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45951.607569328706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45951.607569328706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45951.607569328706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45951.607569328706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45951.607569328706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45951.607569328706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45951.607569328706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45951.607569328706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45951.607569328706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45951.607569328706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45951.607569328706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45951.607569328706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45951.607569328706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45951.607569328706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45951.607569328706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45951.607569328706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45951.607569328706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45951.607569328706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45951.607569328706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45951.607569328706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45951.607569328706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45951.607569328706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45951.607569328706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45951.607569328706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45951.607569328706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45951.607569328706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45951.607569328706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45951.607569328706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45951.607569328706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45951.607569328706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45951.607569328706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45951.607569328706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45951.607569328706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45951.607569328706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45951.607569328706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45951.607569328706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45951.607569328706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45951.607569328706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45951.607569328706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45951.607569328706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45951.607569328706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45951.607569328706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45951.607569328706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45951.607569328706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45951.607569328706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45951.607569328706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45951.607569328706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45951.607569328706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45951.607569328706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45951.607569328706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45951.607569328706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45951.607569328706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45951.607569328706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45951.607569328706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45951.607569328706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45951.607569328706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45951.607569328706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45951.607569328706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45951.607569328706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45951.607569328706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45951.607569328706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45951.607569328706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45951.607569328706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45951.607569328706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45951.607569328706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45951.607569328706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45951.607569328706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45951.607569328706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45951.607569328706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45951.607569328706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45951.607569328706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45951.607569328706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45951.607569328706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45951.607569328706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45951.607569328706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45951.607569328706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45951.607569328706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45951.607569328706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45951.607569328706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45951.607569328706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45951.607569328706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45951.607569328706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45951.607569328706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45951.607569328706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45951.607569328706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45951.607569328706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45951.607569328706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45951.607569328706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45951.607569328706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45951.607569328706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45951.607569328706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45951.607569328706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45951.607569328706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45951.607569328706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45951.607569328706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45951.607569328706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45951.607569328706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45951.607569328706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45951.607569328706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45951.607569328706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45951.607569328706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45951.607569328706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45951.607569328706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45951.607569328706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45951.607569328706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45951.607569328706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45951.607569328706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45951.607569328706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45951.607569328706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45951.607569328706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45951.607569328706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45951.607569328706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45951.607569328706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45951.607569328706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45951.607569328706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45951.607569328706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45951.607569328706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45951.607569328706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45951.607569328706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45951.607569328706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45951.607569328706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45951.607569328706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45951.607569328706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45951.607569328706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45951.607569328706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45951.607569328706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45951.607569328706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45951.607569328706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45951.607569328706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45951.607569328706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45951.607569328706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45951.607569328706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45951.607569328706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45951.607569328706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45951.607569328706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45951.607569328706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45951.607569328706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45951.607569328706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45951.607569328706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45951.607569328706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45951.607569328706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45951.607569328706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45951.607569328706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45951.607569328706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45951.607569328706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45951.607569328706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45951.607569328706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45951.607569328706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45951.607569328706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45951.607569328706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45951.607569328706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45951.607569328706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45951.607569328706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45951.607569328706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45951.607569328706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45951.607569328706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45951.607569328706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45951.607569328706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45951.607569328706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45951.607569328706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45951.607569328706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45951.607569328706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45951.607569328706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45951.607569328706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45951.607569328706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45951.607569328706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45951.607569328706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45951.607569328706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45951.607569328706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45951.607569328706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45951.607569328706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45951.607569328706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45951.607569328706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45951.607569328706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45951.607569328706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45951.607569328706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45951.607569328706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45951.607569328706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45951.607569328706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45951.607569328706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45951.607569328706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45951.607569328706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45951.607569328706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45951.607569328706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45951.607569328706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45951.607569328706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45951.607569328706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45951.607569328706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45951.607569328706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45951.607569328706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45951.607569328706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45951.607569328706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45951.607569328706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45951.607569328706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45951.607569328706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45951.607569328706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45951.607569328706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45951.607569328706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45951.607569328706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45951.607569328706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45951.607569328706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45951.607569328706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45951.607569328706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45951.607569328706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45951.607569328706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45951.607569328706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45951.607569328706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45951.607569328706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45951.607569328706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45951.607569328706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45951.607569328706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45951.607569328706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45951.607569328706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45951.607569328706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45951.607569328706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45951.607569328706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45951.607569328706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45951.607569328706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45951.607569328706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45951.607569328706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45951.607569328706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45951.607569328706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45951.607569328706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45951.607569328706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45951.607569328706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45951.607569328706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45951.607569328706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45951.607569328706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45951.607569328706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45951.607569328706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45951.607569328706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45951.607569328706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45951.607569328706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45951.607569328706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45951.607569328706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45951.607569328706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45951.607569328706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45951.607569328706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45951.607569328706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45951.607569328706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45951.607569328706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45951.607569328706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45951.607569328706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45951.607569328706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45951.607569328706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45951.607569328706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45951.607569328706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45951.607569328706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45951.607569328706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45951.607569328706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45951.607569328706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45951.607569328706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45951.607569328706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45951.607569328706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45951.607569328706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45951.607569328706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45951.607569328706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45951.607569328706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45951.607569328706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45951.607569328706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45951.607569328706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45951.607569328706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45951.607569328706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45951.607569328706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45951.607569328706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45951.607569328706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45951.607569328706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45951.607569328706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45951.607569328706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45951.607569328706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45951.607569328706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45951.607569328706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45951.607569328706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45951.607569328706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45951.607569328706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45951.607569328706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45951.607569328706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45951.607569328706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45951.607569328706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45951.607569328706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45951.607569328706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45951.607569328706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45951.607569328706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45951.607569328706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45951.607569328706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45951.607569328706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45951.607569328706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45951.607569328706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45951.607569328706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45951.607569328706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45951.607569328706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45951.607569328706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45951.607569328706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45951.607569328706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45951.607569328706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45951.607569328706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45951.607569328706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45951.607569328706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45951.607569328706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45951.607569328706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45951.607569328706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45951.607569328706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45951.607569328706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45951.607569328706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45951.607569328706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45951.607569328706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45951.607569328706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45951.607569328706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45951.607569328706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45951.607569328706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45951.607569328706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45951.607569328706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45951.607569328706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45951.607569328706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45951.607569328706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45951.607569328706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45951.607569328706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45951.607569328706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45951.607569328706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45951.607569328706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45951.607569328706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45951.607569328706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45951.607569328706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45951.607569328706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45951.607569328706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45951.607569328706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45951.607569328706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45951.607569328706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45951.607569328706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45951.607569328706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45951.607569328706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45951.607569328706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45951.607569328706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45951.607569328706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45951.607569328706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45951.607569328706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45951.607569328706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45951.607569328706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45951.607569328706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45951.607569328706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45951.607569328706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45951.607569328706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45951.607569328706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45951.607569328706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45951.607569328706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45951.607569328706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45951.607569328706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45951.607569328706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45951.607569328706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45951.607569328706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45951.607569328706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45951.607569328706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45951.607569328706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45951.607569328706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45951.607569328706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45951.607569328706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45951.607569328706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45951.607569328706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45951.607569328706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45951.607569328706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45951.607569328706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45951.607569328706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45951.607569328706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45951.607569328706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45951.607569328706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45951.607569328706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45951.607569328706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45951.607569328706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45951.607569328706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45951.607569328706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45951.607569328706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45951.607569328706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45951.607569328706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45951.607569328706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45951.607569328706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45951.607569328706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45951.607569328706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45951.607569328706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45951.607569328706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45951.607569328706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45951.607569328706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45951.607569328706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45951.607569328706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45951.607569328706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45951.607569328706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45951.607569328706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45951.607569328706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45951.607569328706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45951.607569328706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45951.607569328706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45951.607569328706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45951.607569328706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45951.607569328706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45951.607569328706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45951.607569328706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45951.607569328706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45951.607569328706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45951.607569328706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45951.607569328706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45951.607569328706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45951.607569328706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45951.607569328706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45951.607569328706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45951.607569328706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45951.607569328706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45951.607569328706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45951.607569328706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45951.607569328706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45951.607569328706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45951.607569328706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45951.607569328706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45951.607569328706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45951.607569328706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45951.607569328706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45951.607569328706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45951.607569328706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45951.607569328706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45951.607569328706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45951.607569328706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45951.607569328706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45951.607569328706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45951.607569328706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45951.607569328706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45951.607569328706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45951.607569328706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45951.607569328706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45951.607569328706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45951.607569328706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45951.607569328706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45951.607569328706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45951.607569328706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45951.607569328706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45951.607569328706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45951.607569328706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45951.607569328706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45951.607569328706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45951.607569328706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45951.607569328706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45951.607569328706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45951.607569328706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45951.607569328706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45951.607569328706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45951.607569328706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45951.607569328706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45951.607569328706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45951.607569328706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45951.607569328706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45951.607569328706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45951.607569328706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45951.607569328706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45951.607569328706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45951.607569328706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45951.607569328706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45951.607569328706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45951.607569328706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45951.607569328706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45951.607569328706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45951.607569328706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45951.607569328706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45951.607569328706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45951.607569328706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45951.607569328706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45951.607569328706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45951.607569328706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45951.607569328706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45951.607569328706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45951.607569328706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45951.607569328706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45951.607569328706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45951.607569328706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45951.607569328706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45951.607569328706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45951.607569328706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45951.607569328706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45951.607569328706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45951.607569328706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45951.607569328706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45951.607569328706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45951.607569328706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45951.607569328706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45951.607569328706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45951.607569328706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45951.607569328706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45951.607569328706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45951.607569328706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45951.607569328706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45951.607569328706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45951.607569328706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45951.607569328706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45951.607569328706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45951.607569328706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45951.607569328706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45951.607569328706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45951.607569328706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45951.607569328706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45951.607569328706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45951.607569328706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45951.607569328706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45951.607569328706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45951.607569328706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45951.607569328706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45951.607569328706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45951.607569328706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45951.607569328706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45951.607569328706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45951.607569328706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45951.607569328706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45951.607569328706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45951.607569328706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45951.607569328706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45951.607569328706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45951.607569328706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45951.607569328706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45951.607569328706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45951.607569328706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45951.607569328706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45951.607569328706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45951.607569328706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45951.607569328706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45951.607569328706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45951.607569328706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45951.607569328706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45951.607569328706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45951.607569328706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45951.607569328706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45951.607569328706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45951.607569328706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45951.607569328706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45951.607569328706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45951.607569328706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45951.607569328706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45951.607569328706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45951.607569328706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45951.607569328706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45951.607569328706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45951.607569328706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45951.607569328706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45951.607569328706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45951.607569328706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45951.607569328706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45951.607569328706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45951.607569328706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45951.607569328706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45951.607569328706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45951.607569328706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45951.607569328706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45951.607569328706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45951.607569328706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45951.607569328706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45951.607569328706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45951.607569328706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45951.607569328706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45951.607569328706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45951.607569328706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45951.607569328706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45951.607569328706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45951.607569328706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45951.607569328706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45951.607569328706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45951.607569328706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45951.607569328706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45951.607569328706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45951.607569328706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45951.607569328706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45951.607569328706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45951.607569328706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45951.607569328706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45951.607569328706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45951.607569328706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45951.607569328706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45951.607569328706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45951.607569328706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45951.607569328706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45951.607569328706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45951.607569328706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45951.607569328706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45951.607569328706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45951.607569328706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45951.607569328706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45951.607569328706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45951.607569328706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45951.607569328706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45951.607569328706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45951.607569328706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45951.607569328706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45951.607569328706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45951.607569328706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45951.607569328706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45951.607569328706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45951.607569328706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45951.607569328706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45951.607569328706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45951.607569328706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45951.607569328706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45951.607569328706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45951.607569328706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45951.607569328706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45951.607569328706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45951.607569328706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45951.607569328706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45951.607569328706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45951.607569328706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45951.607569328706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45951.607569328706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45951.607569328706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45951.607569328706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45951.607569328706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45951.607569328706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45951.607569328706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45951.607569328706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45951.607569328706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45951.607569328706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45951.607569328706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45951.607569328706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45951.607569328706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45951.607569328706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45951.607569328706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45951.607569328706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45951.607569328706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45951.607569328706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45951.607569328706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45951.607569328706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45951.607569328706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45951.607569328706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45951.607569328706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45951.607569328706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45951.607569328706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45951.607569328706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45951.607569328706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45951.607569328706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45951.607569328706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45951.607569328706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45951.607569328706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45951.607569328706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45951.607569328706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45951.607569328706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45951.607569328706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45951.607569328706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45951.607569328706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45951.607569328706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45951.607569328706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45951.607569328706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45951.607569328706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45951.607569328706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45951.607569328706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45951.607569328706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45951.607569328706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45951.607569328706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45951.607569328706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45951.607569328706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45951.607569328706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45951.607569328706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45951.607569328706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45951.607569328706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45951.607569328706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45951.607569328706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45951.607569328706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45951.607569328706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45951.607569328706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45951.607569328706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45951.607569328706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45951.607569328706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45951.607569328706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45951.607569328706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45951.607569328706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45951.607569328706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45951.607569328706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45951.607569328706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45951.607569328706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45951.607569328706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45951.607569328706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45951.607569328706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45951.607569328706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45951.607569328706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45951.607569328706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45951.607569328706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45951.607569328706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45951.607569328706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45951.607569328706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45951.607569328706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45951.607569328706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45951.607569328706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45951.607569328706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45951.607569328706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45951.607569328706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45951.607569328706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45951.607569328706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45951.607569328706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45951.607569328706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45951.607569328706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45951.607569328706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45951.607569328706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45951.607569328706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45951.607569328706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45951.607569328706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45951.607569328706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45951.607569328706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45951.607569328706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45951.607569328706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45951.607569328706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45951.607569328706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45951.607569328706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45951.607569328706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45951.607569328706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45951.607569328706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45951.607569328706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45951.607569328706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45951.607569328706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45951.607569328706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45951.607569328706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45951.607569328706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45951.607569328706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45951.607569328706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45951.607569328706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45951.607569328706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45951.607569328706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45951.607569328706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45951.607569328706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45951.607569328706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45951.607569328706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45951.607569328706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45951.607569328706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45951.607569328706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45951.607569328706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45951.607569328706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45951.607569328706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45951.607569328706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45951.607569328706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45951.607569328706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45951.607569328706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45951.607569328706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45951.607569328706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45951.607569328706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45951.607569328706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45951.607569328706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45951.607569328706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45951.607569328706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45951.607569328706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45951.607569328706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45951.607569328706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45951.607569328706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45951.607569328706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45951.607569328706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45951.607569328706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45951.607569328706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45951.607569328706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45951.607569328706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45951.607569328706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45951.607569328706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45951.607569328706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45951.607569328706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45951.607569328706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45951.607569328706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45951.607569328706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45951.607569328706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45951.607569328706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45951.607569328706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45951.607569328706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45951.607569328706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45951.607569328706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45951.607569328706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45951.607569328706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45951.607569328706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45951.607569328706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45951.607569328706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45951.607569328706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45951.607569328706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45951.607569328706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45951.607569328706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45951.607569328706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45951.607569328706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45951.607569328706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45951.607569328706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45951.607569328706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45951.607569328706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45951.607569328706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45951.607569328706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45951.607569328706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45951.607569328706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45951.607569328706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45951.607569328706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45951.607569328706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45951.607569328706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45951.607569328706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45951.607569328706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45951.607569328706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45951.607569328706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45951.607569328706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45951.607569328706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45951.607569328706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45951.607569328706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45951.607569328706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45951.607569328706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45951.607569328706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45951.607569328706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45951.607569328706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45951.607569328706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45951.607569328706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45951.607569328706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45951.607569328706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45951.607569328706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45951.607569328706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45951.607569328706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45951.607569328706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45951.607569328706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45951.607569328706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45951.607569328706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45951.607569328706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45951.607569328706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45951.607569328706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45951.607569328706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45951.607569328706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45951.607569328706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45951.607569328706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45951.607569328706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45951.607569328706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45951.607569328706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45951.607569328706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45951.607569328706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45951.607569328706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45951.607569328706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45951.607569328706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45951.607569328706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45951.607569328706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45951.607569328706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45951.607569328706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45951.607569328706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45951.607569328706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45951.607569328706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45951.607569328706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45951.607569328706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45951.607569328706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45951.607569328706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45951.607569328706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45951.607569328706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45951.607569328706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45951.607569328706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45951.607569328706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45951.607569328706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45951.607569328706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45951.607569328706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45951.607569328706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45951.607569328706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45951.607569328706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45951.607569328706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45951.607569328706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45951.607569328706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45951.607569328706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45951.607569328706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45951.607569328706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45951.607569328706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45951.607569328706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45951.607569328706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45951.607569328706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45951.607569328706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45951.607569328706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45951.607569328706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45951.607569328706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45951.607569328706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45951.607569328706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45951.607569328706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45951.607569328706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45951.607569328706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45951.607569328706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45951.607569328706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45951.607569328706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45951.607569328706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45951.607569328706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45951.607569328706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45951.607569328706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45951.607569328706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45951.607569328706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45951.607569328706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45951.607569328706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45951.607569328706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45951.607569328706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45951.607569328706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45951.607569328706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45951.607569328706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45951.607569328706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45951.607569328706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45951.607569328706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45951.607569328706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45951.607569328706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45951.607569328706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45951.607569328706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45951.607569328706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45951.607569328706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45951.607569328706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45951.607569328706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45951.607569328706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45951.607569328706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45951.607569328706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45951.607569328706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45951.607569328706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45951.607569328706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45951.607569328706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45951.607569328706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45951.607569328706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45951.607569328706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45951.607569328706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45951.607569328706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45951.607569328706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45951.607569328706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45951.607569328706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45951.607569328706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45951.607569328706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45951.607569328706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45951.607569328706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45951.607569328706</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248.12685173610953</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45951.607569328706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45951.607569328706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45951.607569328706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45951.607569328706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45951.607569328706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45951.607569328706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45951.607569328706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45951.607569328706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45951.607569328706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45951.607569328706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45951.607569328706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45951.607569328706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45951.607569328706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45951.607569328706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45951.607569328706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45951.607569328706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45951.607569328706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45951.607569328706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45951.607569328706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45951.607569328706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45951.607569328706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45951.607569328706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45951.607569328706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45951.607569328706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45951.607569328706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45951.607569328706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45951.607569328706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45951.607569328706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45951.607569328706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45951.607569328706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45951.607569328706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45951.607569328706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45951.607569328706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45951.607569328706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45951.607569328706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45951.607569328706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45951.607569328706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45951.607569328706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45951.607569328706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45951.607569328706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45951.607569328706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45951.607569328706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45951.607569328706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45951.607569328706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45951.607569328706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45951.607569328706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45951.607569328706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45951.607569328706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45951.607569328706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45951.607569328706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45951.607569328706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45951.607569328706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45951.607569328706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45951.607569328706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45951.607569328706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45951.607569328706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45951.607569328706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45951.607569328706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45951.607569328706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45951.607569328706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45951.607569328706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45951.607569328706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45951.607569328706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45951.607569328706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45951.607569328706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45951.607569328706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45951.607569328706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45951.607569328706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45951.607569328706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45951.607569328706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45951.607569328706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45951.607569328706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45951.607569328706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45951.607569328706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45951.607569328706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45951.607569328706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45951.607569328706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45951.607569328706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45951.607569328706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45951.607569328706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45951.607569328706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45951.607569328706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45951.607569328706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45951.607569328706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45951.607569328706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45951.607569328706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45951.607569328706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45951.607569328706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45951.607569328706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45951.607569328706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45951.607569328706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45951.607569328706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45951.607569328706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45951.607569328706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45951.607569328706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45951.607569328706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45951.607569328706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45951.607569328706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45951.607569328706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45951.607569328706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45951.607569328706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45951.607569328706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45951.607569328706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45951.607569328706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45951.607569328706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45951.607569328706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45951.607569328706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45951.607569328706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45951.607569328706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45951.607569328706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45951.607569328706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45951.607569328706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45951.607569328706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45951.607569328706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45951.607569328706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45951.607569328706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45951.607569328706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45951.607569328706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45951.607569328706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45951.607569328706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45951.607569328706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45951.607569328706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45951.607569328706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45951.607569328706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45951.607569328706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45951.607569328706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45951.607569328706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45951.607569328706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45951.607569328706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45951.607569328706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45951.607569328706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45951.607569328706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45951.607569328706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45951.607569328706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45951.607569328706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45951.607569328706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45951.607569328706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45951.607569328706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45951.607569328706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45951.607569328706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45951.607569328706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45951.607569328706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45951.607569328706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45951.607569328706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45951.607569328706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45951.607569328706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45951.607569328706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45951.607569328706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45951.607569328706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45951.607569328706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45951.607569328706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45951.607569328706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45951.607569328706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45951.607569328706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45951.607569328706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45951.607569328706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45951.607569328706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45951.607569328706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45951.607569328706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45951.607569328706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45951.607569328706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45951.607569328706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45951.607569328706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45951.607569328706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45951.607569328706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45951.607569328706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45951.607569328706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45951.607569328706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45951.607569328706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45951.607569328706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45951.607569328706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45951.607569328706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45951.607569328706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45951.607569328706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45951.607569328706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45951.607569328706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45951.607569328706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45951.607569328706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45951.607569328706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45951.607569328706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45951.607569328706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45951.607569328706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45951.607569328706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45951.607569328706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45951.607569328706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45951.607569328706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45951.607569328706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45951.607569328706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45951.607569328706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45951.607569328706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45951.607569328706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45951.607569328706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45951.607569328706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45951.607569328706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45951.607569328706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45951.607569328706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45951.607569328706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45951.607569328706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45951.607569328706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45951.607569328706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45951.607569328706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45951.607569328706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45951.607569328706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45951.607569328706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45951.607569328706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45951.607569328706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45951.607569328706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45951.607569328706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45951.607569328706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45951.607569328706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45951.607569328706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45951.607569328706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45951.607569328706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45951.607569328706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45951.607569328706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45951.607569328706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45951.607569328706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45951.607569328706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45951.607569328706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45951.607569328706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45951.607569328706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45951.607569328706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45951.607569328706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45951.607569328706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45951.607569328706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45951.607569328706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45951.607569328706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45951.607569328706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45951.607569328706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45951.607569328706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45951.607569328706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45951.607569328706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45951.607569328706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45951.607569328706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45951.607569328706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45951.607569328706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45951.607569328706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45951.607569328706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45951.607569328706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45951.607569328706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45951.607569328706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45951.607569328706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45951.607569328706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45951.607569328706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45951.607569328706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45951.607569328706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45951.607569328706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45951.607569328706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45951.607569328706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45951.607569328706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45951.607569328706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45951.607569328706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45951.607569328706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45951.607569328706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45951.607569328706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45951.607569328706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45951.607569328706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45951.607569328706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45951.607569328706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45951.607569328706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45951.607569328706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45951.607569328706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45951.607569328706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45951.607569328706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45951.607569328706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45951.607569328706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45951.607569328706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45951.607569328706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45951.607569328706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45951.607569328706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45951.607569328706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45951.607569328706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45951.607569328706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45951.607569328706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45951.607569328706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45951.607569328706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45951.607569328706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45951.607569328706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45951.607569328706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45951.607569328706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45951.607569328706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45951.607569328706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45951.607569328706</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45951.607569328706</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59.775509143517411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25.418692013889086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6.8359952546306886</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39079</v>
      </c>
      <c r="F5" s="158">
        <v>45948.661111111112</v>
      </c>
      <c r="G5" s="159">
        <f ca="1">IFERROR(NOW()-F5,"")</f>
        <v>2.9464582175933174</v>
      </c>
      <c r="H5" s="158">
        <v>45948.661111111112</v>
      </c>
      <c r="I5" s="157" t="str">
        <f>IFERROR(VLOOKUP(D5,DB!A:F,6,0),"")</f>
        <v>SCECO</v>
      </c>
      <c r="J5" s="157" t="str">
        <f>IFERROR(VLOOKUP(D5,DB!A:G,7,0),"")</f>
        <v>Dead</v>
      </c>
      <c r="K5" s="157" t="s">
        <v>39097</v>
      </c>
      <c r="L5" s="157" t="str">
        <f>IFERROR(VLOOKUP(D5,DB!A:I,9,0),"")</f>
        <v>Latis</v>
      </c>
    </row>
    <row r="6" spans="1:13" ht="15">
      <c r="A6" s="157"/>
      <c r="B6" s="157" t="str">
        <f>IFERROR(VLOOKUP(D6,DB!A:K,11,0),"")</f>
        <v/>
      </c>
      <c r="C6" s="157"/>
      <c r="D6" s="157"/>
      <c r="E6" s="157"/>
      <c r="F6" s="158"/>
      <c r="G6" s="159">
        <f ca="1">IFERROR(NOW()-F6,"")</f>
        <v>45951.607569328706</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45951.607569328706</v>
      </c>
      <c r="H7" s="158"/>
      <c r="I7" s="157" t="str">
        <f>IFERROR(VLOOKUP(D7,DB!A:F,6,0),"")</f>
        <v/>
      </c>
      <c r="J7" s="157" t="str">
        <f>IFERROR(VLOOKUP(D7,DB!A:G,7,0),"")</f>
        <v/>
      </c>
      <c r="K7" s="157"/>
      <c r="L7" s="157" t="str">
        <f>IFERROR(VLOOKUP(D7,DB!A:I,9,0),"")</f>
        <v/>
      </c>
    </row>
    <row r="8" spans="1:13" ht="15">
      <c r="A8" s="157"/>
      <c r="B8" s="157" t="str">
        <f>IFERROR(VLOOKUP(D8,DB!A:K,11,0),"")</f>
        <v>R5</v>
      </c>
      <c r="C8" s="157"/>
      <c r="D8" s="157" t="s">
        <v>6735</v>
      </c>
      <c r="E8" s="157"/>
      <c r="F8" s="158"/>
      <c r="G8" s="159">
        <f ca="1">IFERROR(NOW()-F8,"")</f>
        <v>45951.607569328706</v>
      </c>
      <c r="H8" s="158"/>
      <c r="I8" s="157" t="str">
        <f>IFERROR(VLOOKUP(D8,DB!A:F,6,0),"")</f>
        <v>SCECO</v>
      </c>
      <c r="J8" s="157" t="str">
        <f>IFERROR(VLOOKUP(D8,DB!A:G,7,0),"")</f>
        <v>Good</v>
      </c>
      <c r="K8" s="157"/>
      <c r="L8" s="157" t="str">
        <f>IFERROR(VLOOKUP(D8,DB!A:I,9,0),"")</f>
        <v>Zain</v>
      </c>
    </row>
    <row r="9" spans="1:13" ht="15">
      <c r="A9" s="157"/>
      <c r="B9" s="157" t="str">
        <f>IFERROR(VLOOKUP(D9,DB!A:K,11,0),"")</f>
        <v/>
      </c>
      <c r="C9" s="157"/>
      <c r="D9" s="157"/>
      <c r="E9" s="157"/>
      <c r="F9" s="158"/>
      <c r="G9" s="159">
        <f ca="1">IFERROR(NOW()-F9,"")</f>
        <v>45951.607569328706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45951.607569328706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45951.607569328706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45951.607569328706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45951.607569328706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45951.607569328706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45951.607569328706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45951.607569328706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45951.607569328706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45951.607569328706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45951.607569328706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45951.607569328706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45951.607569328706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45951.607569328706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45951.607569328706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45951.607569328706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45951.607569328706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45951.607569328706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45951.607569328706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45951.607569328706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45951.607569328706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45951.607569328706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45951.607569328706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45951.607569328706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45951.607569328706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45951.607569328706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45951.607569328706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45951.607569328706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45951.607569328706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45951.607569328706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45951.607569328706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45951.607569328706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45951.607569328706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45951.607569328706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45951.607569328706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45951.607569328706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45951.607569328706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45951.607569328706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45951.607569328706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45951.607569328706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45951.607569328706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45951.607569328706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45951.607569328706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45951.607569328706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45951.607569328706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45951.607569328706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45951.607569328706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45951.607569328706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45951.607569328706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45951.607569328706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45951.607569328706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45951.607569328706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45951.607569328706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45951.607569328706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45951.607569328706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45951.607569328706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45951.607569328706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45951.607569328706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45951.607569328706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45951.607569328706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45951.607569328706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45951.607569328706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45951.607569328706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45951.607569328706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45951.607569328706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45951.607569328706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45951.607569328706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45951.607569328706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45951.607569328706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45951.607569328706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45951.607569328706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45951.607569328706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45951.607569328706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45951.607569328706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45951.607569328706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45951.607569328706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45951.607569328706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45951.607569328706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45951.607569328706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45951.607569328706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45951.607569328706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45951.607569328706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45951.607569328706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45951.607569328706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45951.607569328706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45951.607569328706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45951.607569328706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45951.607569328706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45951.607569328706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45951.607569328706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45951.607569328706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45951.607569328706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45951.607569328706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45951.607569328706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45951.607569328706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45951.607569328706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45951.607569328706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45951.607569328706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45951.607569328706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45951.607569328706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45951.607569328706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45951.607569328706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45951.607569328706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45951.607569328706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45951.607569328706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45951.607569328706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45951.607569328706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45951.607569328706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45951.607569328706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45951.607569328706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45951.607569328706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45951.607569328706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45951.607569328706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45951.607569328706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45951.607569328706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45951.607569328706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45951.607569328706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45951.607569328706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45951.607569328706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45951.607569328706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45951.607569328706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45951.607569328706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45951.607569328706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45951.607569328706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45951.607569328706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45951.607569328706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45951.607569328706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45951.607569328706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45951.607569328706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45951.607569328706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45951.607569328706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45951.607569328706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45951.607569328706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45951.607569328706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45951.607569328706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45951.607569328706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45951.607569328706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45951.607569328706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45951.607569328706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45951.607569328706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45951.607569328706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45951.607569328706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45951.607569328706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45951.607569328706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45951.607569328706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45951.607569328706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45951.607569328706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45951.607569328706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45951.607569328706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45951.607569328706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45951.607569328706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45951.607569328706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45951.607569328706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45951.607569328706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45951.607569328706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45951.607569328706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45951.607569328706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45951.607569328706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45951.607569328706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45951.607569328706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45951.607569328706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45951.607569328706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45951.607569328706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45951.607569328706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45951.607569328706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45951.607569328706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45951.607569328706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45951.607569328706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45951.607569328706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45951.607569328706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45951.607569328706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45951.607569328706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45951.607569328706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45951.607569328706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45951.607569328706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45951.607569328706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45951.607569328706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45951.607569328706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45951.607569328706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45951.607569328706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45951.607569328706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45951.607569328706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45951.607569328706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45951.607569328706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45951.607569328706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45951.607569328706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45951.607569328706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45951.607569328706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45951.607569328706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45951.607569328706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45951.607569328706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45951.607569328706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45951.607569328706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45951.607569328706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45951.607569328706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45951.607569328706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45951.607569328706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45951.607569328706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45951.607569328706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45951.607569328706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45951.607569328706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45951.607569328706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45951.607569328706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45951.607569328706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45951.607569328706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45951.607569328706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45951.607569328706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45951.607569328706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45951.607569328706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45951.607569328706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45951.607569328706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45951.607569328706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45951.607569328706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45951.607569328706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45951.607569328706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45951.607569328706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45951.607569328706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45951.607569328706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45951.607569328706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45951.607569328706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45951.607569328706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45951.607569328706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45951.607569328706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45951.607569328706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45951.607569328706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45951.607569328706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45951.607569328706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45951.607569328706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45951.607569328706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45951.607569328706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45951.607569328706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45951.607569328706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45951.607569328706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45951.607569328706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45951.607569328706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45951.607569328706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45951.607569328706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45951.607569328706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45951.607569328706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45951.607569328706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45951.607569328706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45951.607569328706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45951.607569328706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45951.607569328706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45951.607569328706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45951.607569328706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45951.607569328706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45951.607569328706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45951.607569328706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45951.607569328706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45951.607569328706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45951.607569328706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45951.607569328706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45951.607569328706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45951.607569328706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45951.607569328706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45951.607569328706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45951.607569328706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45951.607569328706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45951.607569328706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45951.607569328706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45951.607569328706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45951.607569328706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45951.607569328706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45951.607569328706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45951.607569328706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45951.607569328706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45951.607569328706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45951.607569328706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45951.607569328706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45951.607569328706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45951.607569328706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45951.607569328706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45951.607569328706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45951.607569328706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45951.607569328706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45951.607569328706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45951.607569328706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45951.607569328706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45951.607569328706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45951.607569328706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45951.607569328706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45951.607569328706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45951.607569328706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45951.607569328706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45951.607569328706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45951.607569328706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45951.607569328706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45951.607569328706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45951.607569328706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45951.607569328706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45951.607569328706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45951.607569328706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45951.607569328706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45951.607569328706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45951.607569328706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45951.607569328706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45951.607569328706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45951.607569328706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45951.607569328706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45951.607569328706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45951.607569328706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45951.607569328706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45951.607569328706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45951.607569328706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45951.607569328706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45951.607569328706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45951.607569328706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45951.607569328706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45951.607569328706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45951.607569328706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45951.607569328706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45951.607569328706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45951.607569328706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45951.607569328706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45951.607569328706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45951.607569328706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45951.607569328706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45951.607569328706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45951.607569328706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45951.607569328706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45951.607569328706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45951.607569328706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45951.607569328706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45951.607569328706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45951.607569328706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45951.607569328706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45951.607569328706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45951.607569328706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45951.607569328706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45951.607569328706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45951.607569328706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45951.607569328706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45951.607569328706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45951.607569328706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45951.607569328706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45951.607569328706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45951.607569328706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45951.607569328706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45951.607569328706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45951.607569328706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45951.607569328706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45951.607569328706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45951.607569328706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45951.607569328706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45951.607569328706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45951.607569328706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45951.607569328706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45951.607569328706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45951.607569328706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45951.607569328706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45951.607569328706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45951.607569328706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45951.607569328706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45951.607569328706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45951.607569328706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45951.607569328706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45951.607569328706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45951.607569328706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45951.607569328706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45951.607569328706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45951.607569328706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45951.607569328706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45951.607569328706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45951.607569328706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45951.607569328706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45951.607569328706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45951.607569328706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45951.607569328706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45951.607569328706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45951.607569328706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45951.607569328706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45951.607569328706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45951.607569328706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45951.607569328706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45951.607569328706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45951.607569328706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45951.607569328706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45951.607569328706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45951.607569328706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45951.607569328706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45951.607569328706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45951.607569328706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45951.607569328706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45951.607569328706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45951.607569328706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45951.607569328706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45951.607569328706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45951.607569328706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45951.607569328706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45951.607569328706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45951.607569328706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45951.607569328706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45951.607569328706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45951.607569328706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45951.607569328706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45951.607569328706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45951.607569328706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45951.607569328706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45951.607569328706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45951.607569328706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45951.607569328706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45951.607569328706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45951.607569328706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45951.607569328706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45951.607569328706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45951.607569328706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45951.607569328706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45951.607569328706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45951.607569328706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45951.607569328706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45951.607569328706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45951.607569328706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45951.607569328706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45951.607569328706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45951.607569328706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45951.607569328706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45951.607569328706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45951.607569328706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45951.607569328706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45951.607569328706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45951.607569328706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45951.607569328706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45951.607569328706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45951.607569328706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45951.607569328706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45951.607569328706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45951.607569328706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45951.607569328706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45951.607569328706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45951.607569328706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45951.607569328706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45951.607569328706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45951.607569328706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45951.607569328706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45951.607569328706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45951.607569328706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45951.607569328706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45951.607569328706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45951.607569328706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45951.607569328706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45951.607569328706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45951.607569328706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45951.607569328706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45951.607569328706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45951.607569328706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45951.607569328706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45951.607569328706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45951.607569328706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45951.607569328706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45951.607569328706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45951.607569328706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45951.607569328706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45951.607569328706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45951.607569328706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45951.607569328706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45951.607569328706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45951.607569328706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45951.607569328706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45951.607569328706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45951.607569328706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45951.607569328706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45951.607569328706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45951.607569328706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45951.607569328706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45951.607569328706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45951.607569328706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45951.607569328706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45951.607569328706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45951.607569328706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45951.607569328706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45951.607569328706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45951.607569328706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45951.607569328706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45951.607569328706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45951.607569328706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45951.607569328706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45951.607569328706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45951.607569328706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45951.607569328706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45951.607569328706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45951.607569328706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45951.607569328706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45951.607569328706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45951.607569328706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45951.607569328706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45951.607569328706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45951.607569328706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45951.607569328706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45951.607569328706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45951.607569328706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45951.607569328706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45951.607569328706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45951.607569328706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45951.607569328706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45951.607569328706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45951.607569328706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45951.607569328706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45951.607569328706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45951.607569328706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45951.607569328706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45951.607569328706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45951.607569328706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45951.607569328706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45951.607569328706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45951.607569328706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45951.607569328706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45951.607569328706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45951.607569328706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45951.607569328706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45951.607569328706</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32605</v>
      </c>
      <c r="E2" s="108" t="s">
        <v>38998</v>
      </c>
      <c r="F2" s="109"/>
      <c r="G2" s="78">
        <f ca="1">IFERROR(NOW()-F2,"-")</f>
        <v>45951.607569328706</v>
      </c>
      <c r="H2" s="109">
        <v>45951.500451388885</v>
      </c>
      <c r="I2" s="105" t="str">
        <f>IFERROR(VLOOKUP(D2,DB!A:F,6,0),"")</f>
        <v>SCECO</v>
      </c>
      <c r="J2" s="104" t="str">
        <f>IFERROR(VLOOKUP(D2,DB!A:G,7,0),"")</f>
        <v>Dead</v>
      </c>
      <c r="K2" s="110" t="s">
        <v>39099</v>
      </c>
      <c r="L2" s="111" t="str">
        <f>IFERROR(VLOOKUP(D2,DB!A:I,9,0),"")</f>
        <v>Latis</v>
      </c>
    </row>
    <row r="3" spans="1:16383" ht="31.5" customHeight="1">
      <c r="A3" s="106"/>
      <c r="B3" s="105" t="str">
        <f>IFERROR(VLOOKUP(D3,DB!A:K,11,0),"")</f>
        <v/>
      </c>
      <c r="C3" s="107"/>
      <c r="D3" s="105"/>
      <c r="E3" s="108"/>
      <c r="F3" s="109"/>
      <c r="G3" s="78">
        <f ca="1">IFERROR(NOW()-F3,"-")</f>
        <v>45951.607569328706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45951.607569328706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45951.607569328706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45951.607569328706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45951.607569328706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45951.607569328706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45951.607569328706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45951.607569328706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45951.607569328706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45951.607569328706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45951.607569328706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45951.607569328706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45951.607569328706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45951.607569328706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45951.607569328706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45951.607569328706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45951.607569328706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45951.607569328706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45951.607569328706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45951.607569328706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45951.607569328706</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2025-10-21T11:35:11Z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