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08" documentId="13_ncr:1_{F6CB121F-512D-4AA6-A0C1-0FB36C537598}" xr6:coauthVersionLast="47" xr6:coauthVersionMax="47" xr10:uidLastSave="{DF3DADBD-120D-4ED3-9087-9828183EB12E}"/>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<sst xmlns="http://schemas.openxmlformats.org/spreadsheetml/2006/main" count="179024" uniqueCount="39104">
  <si>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</si>
  <si>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</si>
  <si>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</si>
  <si>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</si>
  <si>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</si>
  <si>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</si>
  <si>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</si>
  <si>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</si>
  <si>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</si>
  <si>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</si>
  <si>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</si>
  <si>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</si>
  <si>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</si>
  <si>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</si>
  <si>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</si>
  <si>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</si>
  <si>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</si>
  <si>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</si>
  <si>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</si>
  <si>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</si>
  <si>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</si>
  <si>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</si>
  <si>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</si>
  <si>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</si>
  <si>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</si>
  <si>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</si>
  <si>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</si>
  <si>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</si>
  <si>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</si>
  <si>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</si>
  <si>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</si>
  <si>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</si>
  <si>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</si>
  <si>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</si>
  <si>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</si>
  <si>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</si>
  <si>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</si>
  <si>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</si>
  <si>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</si>
  <si>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</si>
  <si>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</si>
  <si>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</si>
  <si>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</si>
  <si>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</si>
  <si>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</si>
  <si>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</si>
  <si>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</si>
  <si>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</si>
  <si>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</si>
  <si>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</si>
  <si>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</si>
  <si>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</si>
  <si>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</si>
  <si>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</si>
  <si>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</si>
  <si>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</si>
  <si>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</si>
  <si>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</si>
  <si>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</si>
  <si>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</si>
  <si>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</si>
  <si>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</si>
  <si>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</si>
  <si>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</si>
  <si>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</si>
  <si>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</si>
  <si>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</si>
  <si>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</si>
  <si>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</si>
  <si>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</si>
  <si>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</si>
  <si>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</si>
  <si>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</si>
  <si>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</si>
  <si>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</si>
  <si>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</si>
  <si>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</si>
  <si>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</si>
  <si>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</si>
  <si>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</si>
  <si>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</si>
  <si>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</si>
  <si>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</si>
  <si>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</si>
  <si>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</si>
  <si>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</si>
  <si>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</si>
  <si>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</si>
  <si>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</si>
  <si>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</si>
  <si>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</si>
  <si>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</si>
  <si>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</si>
  <si>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</si>
  <si>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</si>
  <si>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</si>
  <si>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</si>
  <si>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</si>
  <si>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</si>
  <si>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</si>
  <si>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</si>
  <si>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</si>
  <si>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</si>
  <si>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</si>
  <si>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</si>
  <si>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</si>
  <si>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</si>
  <si>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</si>
  <si>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</si>
  <si>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</si>
  <si>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</si>
  <si>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</si>
  <si>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</si>
  <si>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</si>
  <si>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</si>
  <si>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</si>
  <si>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</si>
  <si>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</si>
  <si>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</si>
  <si>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</si>
  <si>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</si>
  <si>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</si>
  <si>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</si>
  <si>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</si>
  <si>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</si>
  <si>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</si>
  <si>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</si>
  <si>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</si>
  <si>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</si>
  <si>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</si>
  <si>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</si>
  <si>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</si>
  <si>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</si>
  <si>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</si>
  <si>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</si>
  <si>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</si>
  <si>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</si>
  <si>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</si>
  <si>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</si>
  <si>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</si>
  <si>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</si>
  <si>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</si>
  <si>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</si>
  <si>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</si>
  <si>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</si>
  <si>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</si>
  <si>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</si>
  <si>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</si>
  <si>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</si>
  <si>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</si>
  <si>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</si>
  <si>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</si>
  <si>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</si>
  <si>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</si>
  <si>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</si>
  <si>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</si>
  <si>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</si>
  <si>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</si>
  <si>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</si>
  <si>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</si>
  <si>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</si>
  <si>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</si>
  <si>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</si>
  <si>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</si>
  <si>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</si>
  <si>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</si>
  <si>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</si>
  <si>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</si>
  <si>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</si>
  <si>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</si>
  <si>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</si>
  <si>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</si>
  <si>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</si>
  <si>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</si>
  <si>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</si>
  <si>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</si>
  <si>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</si>
  <si>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</si>
  <si>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</si>
  <si>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</si>
  <si>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</si>
  <si>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</si>
  <si>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</si>
  <si>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</si>
  <si>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</si>
  <si>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</si>
  <si>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</si>
  <si>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</si>
  <si>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</si>
  <si>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</si>
  <si>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</si>
  <si>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</si>
  <si>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</si>
  <si>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</si>
  <si>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</si>
  <si>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</si>
  <si>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</si>
  <si>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</si>
  <si>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</si>
  <si>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</si>
  <si>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</si>
  <si>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</si>
  <si>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</si>
  <si>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</si>
  <si>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</si>
  <si>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</si>
  <si>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</si>
  <si>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</si>
  <si>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</si>
  <si>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</si>
  <si>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</si>
  <si>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</si>
  <si>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</si>
  <si>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</si>
  <si>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</si>
  <si>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</si>
  <si>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</si>
  <si>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</si>
  <si>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</si>
  <si>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</si>
  <si>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</si>
  <si>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</si>
  <si>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</si>
  <si>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</si>
  <si>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</si>
  <si>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</si>
  <si>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</si>
  <si>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</si>
  <si>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</si>
  <si>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</si>
  <si>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</si>
  <si>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</si>
  <si>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</si>
  <si>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</si>
  <si>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</si>
  <si>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</si>
  <si>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</si>
  <si>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</si>
  <si>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</si>
  <si>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</si>
  <si>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</si>
  <si>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</si>
  <si>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</si>
  <si>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</si>
  <si>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</si>
  <si>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</si>
  <si>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</si>
  <si>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</si>
  <si>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</si>
  <si>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</si>
  <si>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</si>
  <si>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</si>
  <si>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</si>
  <si>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</si>
  <si>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</si>
  <si>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</si>
  <si>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</si>
  <si>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</si>
  <si>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</si>
  <si>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</si>
  <si>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</si>
  <si>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</si>
  <si>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</si>
  <si>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</si>
  <si>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</si>
  <si>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</si>
  <si>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</si>
  <si>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</si>
  <si>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</si>
  <si>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</si>
  <si>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</si>
  <si>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</si>
  <si>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</si>
  <si>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</si>
  <si>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</si>
  <si>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</si>
  <si>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</si>
  <si>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</si>
  <si>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</si>
  <si>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</si>
  <si>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</si>
  <si>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</si>
  <si>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</si>
  <si>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</si>
  <si>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</si>
  <si>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</si>
  <si>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</si>
  <si>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</si>
  <si>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</si>
  <si>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</si>
  <si>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</si>
  <si>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</si>
  <si>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</si>
  <si>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</si>
  <si>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</si>
  <si>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</si>
  <si>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</si>
  <si>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</si>
  <si>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</si>
  <si>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</si>
  <si>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</si>
  <si>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</si>
  <si>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</si>
  <si>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</si>
  <si>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</si>
  <si>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</si>
  <si>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</si>
  <si>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</si>
  <si>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</si>
  <si>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</si>
  <si>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</si>
  <si>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</si>
  <si>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</si>
  <si>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</si>
  <si>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</si>
  <si>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</si>
  <si>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</si>
  <si>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</si>
  <si>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</si>
  <si>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</si>
  <si>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</si>
  <si>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</si>
  <si>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</si>
  <si>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</si>
  <si>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</si>
  <si>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</si>
  <si>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</si>
  <si>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</si>
  <si>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</si>
  <si>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</si>
  <si>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</si>
  <si>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</si>
  <si>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</si>
  <si>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</si>
  <si>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</si>
  <si>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</si>
  <si>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</si>
  <si>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</si>
  <si>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</si>
  <si>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</si>
  <si>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</si>
  <si>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</si>
  <si>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</si>
  <si>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</si>
  <si>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</si>
  <si>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</si>
  <si>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</si>
  <si>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</si>
  <si>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</si>
  <si>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</si>
  <si>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</si>
  <si>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</si>
  <si>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</si>
  <si>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</si>
  <si>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</si>
  <si>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</si>
  <si>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</si>
  <si>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</si>
  <si>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</si>
  <si>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</si>
  <si>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</si>
  <si>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</si>
  <si>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</si>
  <si>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</si>
  <si>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</si>
  <si>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</si>
  <si>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</si>
  <si>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</si>
  <si>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</si>
  <si>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</si>
  <si>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</si>
  <si>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</si>
  <si>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</si>
  <si>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</si>
  <si>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</si>
  <si>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</si>
  <si>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</si>
  <si>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</si>
  <si>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</si>
  <si>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</si>
  <si>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</si>
  <si>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</si>
  <si>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</si>
  <si>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</si>
  <si>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</si>
  <si>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</si>
  <si>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</si>
  <si>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</si>
  <si>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</si>
  <si>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</si>
  <si>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</si>
  <si>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</si>
  <si>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</si>
  <si>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</si>
  <si>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</si>
  <si>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</si>
  <si>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</si>
  <si>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</si>
  <si>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</si>
  <si>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</si>
  <si>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</si>
  <si>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</si>
  <si>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</si>
  <si>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</si>
  <si>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</si>
  <si>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</si>
  <si>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</si>
  <si>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</si>
  <si>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</si>
  <si>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</si>
  <si>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</si>
  <si>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</si>
  <si>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</si>
  <si>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</si>
  <si>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</si>
  <si>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</si>
  <si>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</si>
  <si>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</si>
  <si>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</si>
  <si>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</si>
  <si>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</si>
  <si>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</si>
  <si>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</si>
  <si>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</si>
  <si>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</si>
  <si>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</si>
  <si>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</si>
  <si>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</si>
  <si>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</si>
  <si>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</si>
  <si>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</si>
  <si>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</si>
  <si>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</si>
  <si>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</si>
  <si>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</si>
  <si>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</si>
  <si>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</si>
  <si>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</si>
  <si>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</si>
  <si>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</si>
  <si>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</si>
  <si>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</si>
  <si>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</si>
  <si>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</si>
  <si>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</si>
  <si>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</si>
  <si>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</si>
  <si>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</si>
  <si>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</si>
  <si>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</si>
  <si>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</si>
  <si>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</si>
  <si>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</si>
  <si>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</si>
  <si>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</si>
  <si>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</si>
  <si>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</si>
  <si>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</si>
  <si>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</si>
  <si>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</si>
  <si>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</si>
  <si>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</si>
  <si>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</si>
  <si>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</si>
  <si>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</si>
  <si>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</si>
  <si>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</si>
  <si>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</si>
  <si>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</si>
  <si>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</si>
  <si>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</si>
  <si>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</si>
  <si>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</si>
  <si>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</si>
  <si>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</si>
  <si>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</si>
  <si>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</si>
  <si>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</si>
  <si>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</si>
  <si>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</si>
  <si>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</si>
  <si>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</si>
  <si>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</si>
  <si>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</si>
  <si>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</si>
  <si>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</si>
  <si>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</si>
  <si>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</si>
  <si>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</si>
  <si>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</si>
  <si>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</si>
  <si>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</si>
  <si>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</si>
  <si>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</si>
  <si>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</si>
  <si>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</si>
  <si>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</si>
  <si>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</si>
  <si>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</si>
  <si>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</si>
  <si>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</si>
  <si>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</si>
  <si>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</si>
  <si>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</si>
  <si>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</si>
  <si>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</si>
  <si>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</si>
  <si>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</si>
  <si>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</si>
  <si>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</si>
  <si>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</si>
  <si>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</si>
  <si>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</si>
  <si>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</si>
  <si>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</si>
  <si>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</si>
  <si>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</si>
  <si>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</si>
  <si>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</si>
  <si>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</si>
  <si>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</si>
  <si>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</si>
  <si>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</si>
  <si>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</si>
  <si>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</si>
  <si>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</si>
  <si>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</si>
  <si>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</si>
  <si>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</si>
  <si>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</si>
  <si>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</si>
  <si>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</si>
  <si>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</si>
  <si>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</si>
  <si>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</si>
  <si>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</si>
  <si>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</si>
  <si>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</si>
  <si>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</si>
  <si>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</si>
  <si>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</si>
  <si>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</si>
  <si>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</si>
  <si>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</si>
  <si>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</si>
  <si>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</si>
  <si>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</si>
  <si>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</si>
  <si>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</si>
  <si>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</si>
  <si>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</si>
  <si>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</si>
  <si>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</si>
  <si>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</si>
  <si>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</si>
  <si>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</si>
  <si>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</si>
  <si>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</si>
  <si>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</si>
  <si>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</si>
  <si>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</si>
  <si>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</si>
  <si>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</si>
  <si>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</si>
  <si>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</si>
  <si>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</si>
  <si>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</si>
  <si>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</si>
  <si>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</si>
  <si>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</si>
  <si>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</si>
  <si>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</si>
  <si>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</si>
  <si>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</si>
  <si>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</si>
  <si>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</si>
  <si>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</si>
  <si>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</si>
  <si>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</si>
  <si>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</si>
  <si>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</si>
  <si>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</si>
  <si>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</si>
  <si>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</si>
  <si>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</si>
  <si>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</si>
  <si>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</si>
  <si>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</si>
  <si>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</si>
  <si>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</si>
  <si>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</si>
  <si>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</si>
  <si>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</si>
  <si>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</si>
  <si>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</si>
  <si>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</si>
  <si>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</si>
  <si>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</si>
  <si>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</si>
  <si>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</si>
  <si>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</si>
  <si>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</si>
  <si>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</si>
  <si>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</si>
  <si>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</si>
  <si>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</si>
  <si>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</si>
  <si>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</si>
  <si>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</si>
  <si>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</si>
  <si>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</si>
  <si>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</si>
  <si>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</si>
  <si>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</si>
  <si>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</si>
  <si>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</si>
  <si>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</si>
  <si>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</si>
  <si>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</si>
  <si>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</si>
  <si>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</si>
  <si>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</si>
  <si>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</si>
  <si>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</si>
  <si>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</si>
  <si>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</si>
  <si>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</si>
  <si>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</si>
  <si>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</si>
  <si>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</si>
  <si>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</si>
  <si>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</si>
  <si>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</si>
  <si>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</si>
  <si>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</si>
  <si>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</si>
  <si>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</si>
  <si>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</si>
  <si>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</si>
  <si>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</si>
  <si>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</si>
  <si>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</si>
  <si>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</si>
  <si>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</si>
  <si>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</si>
  <si>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</si>
  <si>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</si>
  <si>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</si>
  <si>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</si>
  <si>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</si>
  <si>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</si>
  <si>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</si>
  <si>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</si>
  <si>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</si>
  <si>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</si>
  <si>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</si>
  <si>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</si>
  <si>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</si>
  <si>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</si>
  <si>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</si>
  <si>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</si>
  <si>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</si>
  <si>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</si>
  <si>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</si>
  <si>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</si>
  <si>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</si>
  <si>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</si>
  <si>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</si>
  <si>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</si>
  <si>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</si>
  <si>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</si>
  <si>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</si>
  <si>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</si>
  <si>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</si>
  <si>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</si>
  <si>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</si>
  <si>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</si>
  <si>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</si>
  <si>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</si>
  <si>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</si>
  <si>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</si>
  <si>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</si>
  <si>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</si>
  <si>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</si>
  <si>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</si>
  <si>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</si>
  <si>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</si>
  <si>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</si>
  <si>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</si>
  <si>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</si>
  <si>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</si>
  <si>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</si>
  <si>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</si>
  <si>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</si>
  <si>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</si>
  <si>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</si>
  <si>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</si>
  <si>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</si>
  <si>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</si>
  <si>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</si>
  <si>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</si>
  <si>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</si>
  <si>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</si>
  <si>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</si>
  <si>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</si>
  <si>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</si>
  <si>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</si>
  <si>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</si>
  <si>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</si>
  <si>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</si>
  <si>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</si>
  <si>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</si>
  <si>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</si>
  <si>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</si>
  <si>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</si>
  <si>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</si>
  <si>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</si>
  <si>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</si>
  <si>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</si>
  <si>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</si>
  <si>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</si>
  <si>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</si>
  <si>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</si>
  <si>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</si>
  <si>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</si>
  <si>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</si>
  <si>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</si>
  <si>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</si>
  <si>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</si>
  <si>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</si>
  <si>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</si>
  <si>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</si>
  <si>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</si>
  <si>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</si>
  <si>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</si>
  <si>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</si>
  <si>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</si>
  <si>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</si>
  <si>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</si>
  <si>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</si>
  <si>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</si>
  <si>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</si>
  <si>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</si>
  <si>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</si>
  <si>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</si>
  <si>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</si>
  <si>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</si>
  <si>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</si>
  <si>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</si>
  <si>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</si>
  <si>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</si>
  <si>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</si>
  <si>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</si>
  <si>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</si>
  <si>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</si>
  <si>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</si>
  <si>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</si>
  <si>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</si>
  <si>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</si>
  <si>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</si>
  <si>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</si>
  <si>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</si>
  <si>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</si>
  <si>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</si>
  <si>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</si>
  <si>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</si>
  <si>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</si>
  <si>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</si>
  <si>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</si>
  <si>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</si>
  <si>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</si>
  <si>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</si>
  <si>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</si>
  <si>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</si>
  <si>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</si>
  <si>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</si>
  <si>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</si>
  <si>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</si>
  <si>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</si>
  <si>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</si>
  <si>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</si>
  <si>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</si>
  <si>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</si>
  <si>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</si>
  <si>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</si>
  <si>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</si>
  <si>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</si>
  <si>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</si>
  <si>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</si>
  <si>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</si>
  <si>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</si>
  <si>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</si>
  <si>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</si>
  <si>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</si>
  <si>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</si>
  <si>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</si>
  <si>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</si>
  <si>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</si>
  <si>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</si>
  <si>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</si>
  <si>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</si>
  <si>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</si>
  <si>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</si>
  <si>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</si>
  <si>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</si>
  <si>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</si>
  <si>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</si>
  <si>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</si>
  <si>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</si>
  <si>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</si>
  <si>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</si>
  <si>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</si>
  <si>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</si>
  <si>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</si>
  <si>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</si>
  <si>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</si>
  <si>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</si>
  <si>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</si>
  <si>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</si>
  <si>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</si>
  <si>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</si>
  <si>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</si>
  <si>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</si>
  <si>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</si>
  <si>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</si>
  <si>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</si>
  <si>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</si>
  <si>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</si>
  <si>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</si>
  <si>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</si>
  <si>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</si>
  <si>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</si>
  <si>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</si>
  <si>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</si>
  <si>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</si>
  <si>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</si>
  <si>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</si>
  <si>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</si>
  <si>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</si>
  <si>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</si>
  <si>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</si>
  <si>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</si>
  <si>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</si>
  <si>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</si>
  <si>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</si>
  <si>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</si>
  <si>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</si>
  <si>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</si>
  <si>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</si>
  <si>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</si>
  <si>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</si>
  <si>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</si>
  <si>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</si>
  <si>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</si>
  <si>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</si>
  <si>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</si>
  <si>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</si>
  <si>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</si>
  <si>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</si>
  <si>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</si>
  <si>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</si>
  <si>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</si>
  <si>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</si>
  <si>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</si>
  <si>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</si>
  <si>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</si>
  <si>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</si>
  <si>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</si>
  <si>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</si>
  <si>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</si>
  <si>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</si>
  <si>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</si>
  <si>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</si>
  <si>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</si>
  <si>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</si>
  <si>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</si>
  <si>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</si>
  <si>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</si>
  <si>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</si>
  <si>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</si>
  <si>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</si>
  <si>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</si>
  <si>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</si>
  <si>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</si>
  <si>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</si>
  <si>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</si>
  <si>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</si>
  <si>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</si>
  <si>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</si>
  <si>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</si>
  <si>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</si>
  <si>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</si>
  <si>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</si>
  <si>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</si>
  <si>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</si>
  <si>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</si>
  <si>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</si>
  <si>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</si>
  <si>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</si>
  <si>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</si>
  <si>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</si>
  <si>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</si>
  <si>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</si>
  <si>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</si>
  <si>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</si>
  <si>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</si>
  <si>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</si>
  <si>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</si>
  <si>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</si>
  <si>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</si>
  <si>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</si>
  <si>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</si>
  <si>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</si>
  <si>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</si>
  <si>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</si>
  <si>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</si>
  <si>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</si>
  <si>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</si>
  <si>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</si>
  <si>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</si>
  <si>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</si>
  <si>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</si>
  <si>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</si>
  <si>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</si>
  <si>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</si>
  <si>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</si>
  <si>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</si>
  <si>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</si>
  <si>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</si>
  <si>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</si>
  <si>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</si>
  <si>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</si>
  <si>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</si>
  <si>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</si>
  <si>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</si>
  <si>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</si>
  <si>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</si>
  <si>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</si>
  <si>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</si>
  <si>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</si>
  <si>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</si>
  <si>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</si>
  <si>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</si>
  <si>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</si>
  <si>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</si>
  <si>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</si>
  <si>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</si>
  <si>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</si>
  <si>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</si>
  <si>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</si>
  <si>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</si>
  <si>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</si>
  <si>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</si>
  <si>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</si>
  <si>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</si>
  <si>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</si>
  <si>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</si>
  <si>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</si>
  <si>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</si>
  <si>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</si>
  <si>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</si>
  <si>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</si>
  <si>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</si>
  <si>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</si>
  <si>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</si>
  <si>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</si>
  <si>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</si>
  <si>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</si>
  <si>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</si>
  <si>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</si>
  <si>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</si>
  <si>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</si>
  <si>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</si>
  <si>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</si>
  <si>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</si>
  <si>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</si>
  <si>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</si>
  <si>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</si>
  <si>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</si>
  <si>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</si>
  <si>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</si>
  <si>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</si>
  <si>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</si>
  <si>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</si>
  <si>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</si>
  <si>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</si>
  <si>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</si>
  <si>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</si>
  <si>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</si>
  <si>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</si>
  <si>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</si>
  <si>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</si>
  <si>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</si>
  <si>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</si>
  <si>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</si>
  <si>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</si>
  <si>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</si>
  <si>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</si>
  <si>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</si>
  <si>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</si>
  <si>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</si>
  <si>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</si>
  <si>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</si>
  <si>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</si>
  <si>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</si>
  <si>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</si>
  <si>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</si>
  <si>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</si>
  <si>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</si>
  <si>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</si>
  <si>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</si>
  <si>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</si>
  <si>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</si>
  <si>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</si>
  <si>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</si>
  <si>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</si>
  <si>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</si>
  <si>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</si>
  <si>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</si>
  <si>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</si>
  <si>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</si>
  <si>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</si>
  <si>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</si>
  <si>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</si>
  <si>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</si>
  <si>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</si>
  <si>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</si>
  <si>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</si>
  <si>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</si>
  <si>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</si>
  <si>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</si>
  <si>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</si>
  <si>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</si>
  <si>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</si>
  <si>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</si>
  <si>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</si>
  <si>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</si>
  <si>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</si>
  <si>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</si>
  <si>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</si>
  <si>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</si>
  <si>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</si>
  <si>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</si>
  <si>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</si>
  <si>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</si>
  <si>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</si>
  <si>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</si>
  <si>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</si>
  <si>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</si>
  <si>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</si>
  <si>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</si>
  <si>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</si>
  <si>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</si>
  <si>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</si>
  <si>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</si>
  <si>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</si>
  <si>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</si>
  <si>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</si>
  <si>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</si>
  <si>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</si>
  <si>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</si>
  <si>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</si>
  <si>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</si>
  <si>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</si>
  <si>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</si>
  <si>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</si>
  <si>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</si>
  <si>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</si>
  <si>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</si>
  <si>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</si>
  <si>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</si>
  <si>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</si>
  <si>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</si>
  <si>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</si>
  <si>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</si>
  <si>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</si>
  <si>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</si>
  <si>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</si>
  <si>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</si>
  <si>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</si>
  <si>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</si>
  <si>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</si>
  <si>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</si>
  <si>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</si>
  <si>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</si>
  <si>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</si>
  <si>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</si>
  <si>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</si>
  <si>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</si>
  <si>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</si>
  <si>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</si>
  <si>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</si>
  <si>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</si>
  <si>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</si>
  <si>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</si>
  <si>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</si>
  <si>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</si>
  <si>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</si>
  <si>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</si>
  <si>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</si>
  <si>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</si>
  <si>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</si>
  <si>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</si>
  <si>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</si>
  <si>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</si>
  <si>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</si>
  <si>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</si>
  <si>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</si>
  <si>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</si>
  <si>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</si>
  <si>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</si>
  <si>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</si>
  <si>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</si>
  <si>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</si>
  <si>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</si>
  <si>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</si>
  <si>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</si>
  <si>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</si>
  <si>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</si>
  <si>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</si>
  <si>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</si>
  <si>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</si>
  <si>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</si>
  <si>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</si>
  <si>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</si>
  <si>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</si>
  <si>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</si>
  <si>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</si>
  <si>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</si>
  <si>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</si>
  <si>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</si>
  <si>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</si>
  <si>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</si>
  <si>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</si>
  <si>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</si>
  <si>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</si>
  <si>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</si>
  <si>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</si>
  <si>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</si>
  <si>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</si>
  <si>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</si>
  <si>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</si>
  <si>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</si>
  <si>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</si>
  <si>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</si>
  <si>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</si>
  <si>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</si>
  <si>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</si>
  <si>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</si>
  <si>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</si>
  <si>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</si>
  <si>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</si>
  <si>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</si>
  <si>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</si>
  <si>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</si>
  <si>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</si>
  <si>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</si>
  <si>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</si>
  <si>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</si>
  <si>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</si>
  <si>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</si>
  <si>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</si>
  <si>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</si>
  <si>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</si>
  <si>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</si>
  <si>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</si>
  <si>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</si>
  <si>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</si>
  <si>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</si>
  <si>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</si>
  <si>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</si>
  <si>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</si>
  <si>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</si>
  <si>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</si>
  <si>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</si>
  <si>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</si>
  <si>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</si>
  <si>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</si>
  <si>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</si>
  <si>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</si>
  <si>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</si>
  <si>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</si>
  <si>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</si>
  <si>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</si>
  <si>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</si>
  <si>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</si>
  <si>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</si>
  <si>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</si>
  <si>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</si>
  <si>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</si>
  <si>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</si>
  <si>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</si>
  <si>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</si>
  <si>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</si>
  <si>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</si>
  <si>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</si>
  <si>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</si>
  <si>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</si>
  <si>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</si>
  <si>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</si>
  <si>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</si>
  <si>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</si>
  <si>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</si>
  <si>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</si>
  <si>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</si>
  <si>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</si>
  <si>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</si>
  <si>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</si>
  <si>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</si>
  <si>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</si>
  <si>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</si>
  <si>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</si>
  <si>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</si>
  <si>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</si>
  <si>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</si>
  <si>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</si>
  <si>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</si>
  <si>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</si>
  <si>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</si>
  <si>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</si>
  <si>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</si>
  <si>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</si>
  <si>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</si>
  <si>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</si>
  <si>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</si>
  <si>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</si>
  <si>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</si>
  <si>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</si>
  <si>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</si>
  <si>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</si>
  <si>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</si>
  <si>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</si>
  <si>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</si>
  <si>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</si>
  <si>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</si>
  <si>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</si>
  <si>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</si>
  <si>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</si>
  <si>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</si>
  <si>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</si>
  <si>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</si>
  <si>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</si>
  <si>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</si>
  <si>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</si>
  <si>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</si>
  <si>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</si>
  <si>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</si>
  <si>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</si>
  <si>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</si>
  <si>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</si>
  <si>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</si>
  <si>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</si>
  <si>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</si>
  <si>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</si>
  <si>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</si>
  <si>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</si>
  <si>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</si>
  <si>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</si>
  <si>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</si>
  <si>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</si>
  <si>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</si>
  <si>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</si>
  <si>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</si>
  <si>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</si>
  <si>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</si>
  <si>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</si>
  <si>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</si>
  <si>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</si>
  <si>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</si>
  <si>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</si>
  <si>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</si>
  <si>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</si>
  <si>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</si>
  <si>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</si>
  <si>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</si>
  <si>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</si>
  <si>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</si>
  <si>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</si>
  <si>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</si>
  <si>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</si>
  <si>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</si>
  <si>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</si>
  <si>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</si>
  <si>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</si>
  <si>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</si>
  <si>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</si>
  <si>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</si>
  <si>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</si>
  <si>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</si>
  <si>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</si>
  <si>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</si>
  <si>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</si>
  <si>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</si>
  <si>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</si>
  <si>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</si>
  <si>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</si>
  <si>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</si>
  <si>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</si>
  <si>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</si>
  <si>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</si>
  <si>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</si>
  <si>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</si>
  <si>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</si>
  <si>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</si>
  <si>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</si>
  <si>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</si>
  <si>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</si>
  <si>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</si>
  <si>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</si>
  <si>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</si>
  <si>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</si>
  <si>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</si>
  <si>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</si>
  <si>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</si>
  <si>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</si>
  <si>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</si>
  <si>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</si>
  <si>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</si>
  <si>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</si>
  <si>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</si>
  <si>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</si>
  <si>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</si>
  <si>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</si>
  <si>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</si>
  <si>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</si>
  <si>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</si>
  <si>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</si>
  <si>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</si>
  <si>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</si>
  <si>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</si>
  <si>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</si>
  <si>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</si>
  <si>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</si>
  <si>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</si>
  <si>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</si>
  <si>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</si>
  <si>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</si>
  <si>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</si>
  <si>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</si>
  <si>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</si>
  <si>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</si>
  <si>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</si>
  <si>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</si>
  <si>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</si>
  <si>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</si>
  <si>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</si>
  <si>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</si>
  <si>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</si>
  <si>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</si>
  <si>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</si>
  <si>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</si>
  <si>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</si>
  <si>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</si>
  <si>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</si>
  <si>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</si>
  <si>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</si>
  <si>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</si>
  <si>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</si>
  <si>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</si>
  <si>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</si>
  <si>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</si>
  <si>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</si>
  <si>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</si>
  <si>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</si>
  <si>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</si>
  <si>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</si>
  <si>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</si>
  <si>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</si>
  <si>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</si>
  <si>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</si>
  <si>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</si>
  <si>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</si>
  <si>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</si>
  <si>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</si>
  <si>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</si>
  <si>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</si>
  <si>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</si>
  <si>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</si>
  <si>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</si>
  <si>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</si>
  <si>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</si>
  <si>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</si>
  <si>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</si>
  <si>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</si>
  <si>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</si>
  <si>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</si>
  <si>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</si>
  <si>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</si>
  <si>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</si>
  <si>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</si>
  <si>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</si>
  <si>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</si>
  <si>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</si>
  <si>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</si>
  <si>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</si>
  <si>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</si>
  <si>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</si>
  <si>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</si>
  <si>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</si>
  <si>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</si>
  <si>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</si>
  <si>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</si>
  <si>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</si>
  <si>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</si>
  <si>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</si>
  <si>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</si>
  <si>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</si>
  <si>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</si>
  <si>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</si>
  <si>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</si>
  <si>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</si>
  <si>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</si>
  <si>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</si>
  <si>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</si>
  <si>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</si>
  <si>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</si>
  <si>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</si>
  <si>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</si>
  <si>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</si>
  <si>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</si>
  <si>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</si>
  <si>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</si>
  <si>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</si>
  <si>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</si>
  <si>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</si>
  <si>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</si>
  <si>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</si>
  <si>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</si>
  <si>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</si>
  <si>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</si>
  <si>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</si>
  <si>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</si>
  <si>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</si>
  <si>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</si>
  <si>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</si>
  <si>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</si>
  <si>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</si>
  <si>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</si>
  <si>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</si>
  <si>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</si>
  <si>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</si>
  <si>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</si>
  <si>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</si>
  <si>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</si>
  <si>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</si>
  <si>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</si>
  <si>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</si>
  <si>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</si>
  <si>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</si>
  <si>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</si>
  <si>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</si>
  <si>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</si>
  <si>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</si>
  <si>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</si>
  <si>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</si>
  <si>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</si>
  <si>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</si>
  <si>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</si>
  <si>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</si>
  <si>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</si>
  <si>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</si>
  <si>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</si>
  <si>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</si>
  <si>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</si>
  <si>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</si>
  <si>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</si>
  <si>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</si>
  <si>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</si>
  <si>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</si>
  <si>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</si>
  <si>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</si>
  <si>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</si>
  <si>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</si>
  <si>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</si>
  <si>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</si>
  <si>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</si>
  <si>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</si>
  <si>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</si>
  <si>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</si>
  <si>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</si>
  <si>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</si>
  <si>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</si>
  <si>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</si>
  <si>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</si>
  <si>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</si>
  <si>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</si>
  <si>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</si>
  <si>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</si>
  <si>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</si>
  <si>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</si>
  <si>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</si>
  <si>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</si>
  <si>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</si>
  <si>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</si>
  <si>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</si>
  <si>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</si>
  <si>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</si>
  <si>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</si>
  <si>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</si>
  <si>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</si>
  <si>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</si>
  <si>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</si>
  <si>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</si>
  <si>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</si>
  <si>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</si>
  <si>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</si>
  <si>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</si>
  <si>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</si>
  <si>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</si>
  <si>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</si>
  <si>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</si>
  <si>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</si>
  <si>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</si>
  <si>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</si>
  <si>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</si>
  <si>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</si>
  <si>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</si>
  <si>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</si>
  <si>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</si>
  <si>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</si>
  <si>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</si>
  <si>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</si>
  <si>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</si>
  <si>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</si>
  <si>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</si>
  <si>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</si>
  <si>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</si>
  <si>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</si>
  <si>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</si>
  <si>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</si>
  <si>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</si>
  <si>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</si>
  <si>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</si>
  <si>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</si>
  <si>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</si>
  <si>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</si>
  <si>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</si>
  <si>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</si>
  <si>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</si>
  <si>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</si>
  <si>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</si>
  <si>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</si>
  <si>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</si>
  <si>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</si>
  <si>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</si>
  <si>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</si>
  <si>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</si>
  <si>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</si>
  <si>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</si>
  <si>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</si>
  <si>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</si>
  <si>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</si>
  <si>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</si>
  <si>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</si>
  <si>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</si>
  <si>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</si>
  <si>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</si>
  <si>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</si>
  <si>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</si>
  <si>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</si>
  <si>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</si>
  <si>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</si>
  <si>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</si>
  <si>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</si>
  <si>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</si>
  <si>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</si>
  <si>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</si>
  <si>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</si>
  <si>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</si>
  <si>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</si>
  <si>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</si>
  <si>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</si>
  <si>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</si>
  <si>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</si>
  <si>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</si>
  <si>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</si>
  <si>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</si>
  <si>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</si>
  <si>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</si>
  <si>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</si>
  <si>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</si>
  <si>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</si>
  <si>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</si>
  <si>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</si>
  <si>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</si>
  <si>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</si>
  <si>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</si>
  <si>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</si>
  <si>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</si>
  <si>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</si>
  <si>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</si>
  <si>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</si>
  <si>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</si>
  <si>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</si>
  <si>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</si>
  <si>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</si>
  <si>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</si>
  <si>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</si>
  <si>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</si>
  <si>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</si>
  <si>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</si>
  <si>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</si>
  <si>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</si>
  <si>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</si>
  <si>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</si>
  <si>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</si>
  <si>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</si>
  <si>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</si>
  <si>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</si>
  <si>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</si>
  <si>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</si>
  <si>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</si>
  <si>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</si>
  <si>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</si>
  <si>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</si>
  <si>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</si>
  <si>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</si>
  <si>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</si>
  <si>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</si>
  <si>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</si>
  <si>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</si>
  <si>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</si>
  <si>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</si>
  <si>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</si>
  <si>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</si>
  <si>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</si>
  <si>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</si>
  <si>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</si>
  <si>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</si>
  <si>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</si>
  <si>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</si>
  <si>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</si>
  <si>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</si>
  <si>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</si>
  <si>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</si>
  <si>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</si>
  <si>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</si>
  <si>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</si>
  <si>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</si>
  <si>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</si>
  <si>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</si>
  <si>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</si>
  <si>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</si>
  <si>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</si>
  <si>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</si>
  <si>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</si>
  <si>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</si>
  <si>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</si>
  <si>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</si>
  <si>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</si>
  <si>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</si>
  <si>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</si>
  <si>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</si>
  <si>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</si>
  <si>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</si>
  <si>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</si>
  <si>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</si>
  <si>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</si>
  <si>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</si>
  <si>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</si>
  <si>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</si>
  <si>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</si>
  <si>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</si>
  <si>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</si>
  <si>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</si>
  <si>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</si>
  <si>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</si>
  <si>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</si>
  <si>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</si>
  <si>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</si>
  <si>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</si>
  <si>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</si>
  <si>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</si>
  <si>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</si>
  <si>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</si>
  <si>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</si>
  <si>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</si>
  <si>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</si>
  <si>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</si>
  <si>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</si>
  <si>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</si>
  <si>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</si>
  <si>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</si>
  <si>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</si>
  <si>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</si>
  <si>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</si>
  <si>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</si>
  <si>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</si>
  <si>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</si>
  <si>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</si>
  <si>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</si>
  <si>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</si>
  <si>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</si>
  <si>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</si>
  <si>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</si>
  <si>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</si>
  <si>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</si>
  <si>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</si>
  <si>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</si>
  <si>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</si>
  <si>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</si>
  <si>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</si>
  <si>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</si>
  <si>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</si>
  <si>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</si>
  <si>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</si>
  <si>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</si>
  <si>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</si>
  <si>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</si>
  <si>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</si>
  <si>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</si>
  <si>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</si>
  <si>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</si>
  <si>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</si>
  <si>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</si>
  <si>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</si>
  <si>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</si>
  <si>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</si>
  <si>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</si>
  <si>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</si>
  <si>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</si>
  <si>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</si>
  <si>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</si>
  <si>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</si>
  <si>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</si>
  <si>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</si>
  <si>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</si>
  <si>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</si>
  <si>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</si>
  <si>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</si>
  <si>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</si>
  <si>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</si>
  <si>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</si>
  <si>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</si>
  <si>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</si>
  <si>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</si>
  <si>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</si>
  <si>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</si>
  <si>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</si>
  <si>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</si>
  <si>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</si>
  <si>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</si>
  <si>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</si>
  <si>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</si>
  <si>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</si>
  <si>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</si>
  <si>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</si>
  <si>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</si>
  <si>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</si>
  <si>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</si>
  <si>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</si>
  <si>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</si>
  <si>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</si>
  <si>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</si>
  <si>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</si>
  <si>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</si>
  <si>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</si>
  <si>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</si>
  <si>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</si>
  <si>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</si>
  <si>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</si>
  <si>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</si>
  <si>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</si>
  <si>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</si>
  <si>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</si>
  <si>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</si>
  <si>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</si>
  <si>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</si>
  <si>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</si>
  <si>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</si>
  <si>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</si>
  <si>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</si>
  <si>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</si>
  <si>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</si>
  <si>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</si>
  <si>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</si>
  <si>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</si>
  <si>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</si>
  <si>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</si>
  <si>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</si>
  <si>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</si>
  <si>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</si>
  <si>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</si>
  <si>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</si>
  <si>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</si>
  <si>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</si>
  <si>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</si>
  <si>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</si>
  <si>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</si>
  <si>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</si>
  <si>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</si>
  <si>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</si>
  <si>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</si>
  <si>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</si>
  <si>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</si>
  <si>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</si>
  <si>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</si>
  <si>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</si>
  <si>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</si>
  <si>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</si>
  <si>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</si>
  <si>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</si>
  <si>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</si>
  <si>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</si>
  <si>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</si>
  <si>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</si>
  <si>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</si>
  <si>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</si>
  <si>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</si>
  <si>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</si>
  <si>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</si>
  <si>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</si>
  <si>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</si>
  <si>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</si>
  <si>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</si>
  <si>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</si>
  <si>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</si>
  <si>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</si>
  <si>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</si>
  <si>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</si>
  <si>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</si>
  <si>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</si>
  <si>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</si>
  <si>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</si>
  <si>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</si>
  <si>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</si>
  <si>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</si>
  <si>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</si>
  <si>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</si>
  <si>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</si>
  <si>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</si>
  <si>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</si>
  <si>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</si>
  <si>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</si>
  <si>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</si>
  <si>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</si>
  <si>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</si>
  <si>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</si>
  <si>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</si>
  <si>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</si>
  <si>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</si>
  <si>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</si>
  <si>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</si>
  <si>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</si>
  <si>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</si>
  <si>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</si>
  <si>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</si>
  <si>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</si>
  <si>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</si>
  <si>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</si>
  <si>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</si>
  <si>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</si>
  <si>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</si>
  <si>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</si>
  <si>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</si>
  <si>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</si>
  <si>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</si>
  <si>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</si>
  <si>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</si>
  <si>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</si>
  <si>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</si>
  <si>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</si>
  <si>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</si>
  <si>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</si>
  <si>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</si>
  <si>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</si>
  <si>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</si>
  <si>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</si>
  <si>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</si>
  <si>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</si>
  <si>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</si>
  <si>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</si>
  <si>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</si>
  <si>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</si>
  <si>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</si>
  <si>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</si>
  <si>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</si>
  <si>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</si>
  <si>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</si>
  <si>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</si>
  <si>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</si>
  <si>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</si>
  <si>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</si>
  <si>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</si>
  <si>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</si>
  <si>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</si>
  <si>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</si>
  <si>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</si>
  <si>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</si>
  <si>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</si>
  <si>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</si>
  <si>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</si>
  <si>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</si>
  <si>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</si>
  <si>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</si>
  <si>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</si>
  <si>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</si>
  <si>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</si>
  <si>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</si>
  <si>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</si>
  <si>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</si>
  <si>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</si>
  <si>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</si>
  <si>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</si>
  <si>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</si>
  <si>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</si>
  <si>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</si>
  <si>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</si>
  <si>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</si>
  <si>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</si>
  <si>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</si>
  <si>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</si>
  <si>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</si>
  <si>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</si>
  <si>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</si>
  <si>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</si>
  <si>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</si>
  <si>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</si>
  <si>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</si>
  <si>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</si>
  <si>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</si>
  <si>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</si>
  <si>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</si>
  <si>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</si>
  <si>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</si>
  <si>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</si>
  <si>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</si>
  <si>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</si>
  <si>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</si>
  <si>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</si>
  <si>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</si>
  <si>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</si>
  <si>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</si>
  <si>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</si>
  <si>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</si>
  <si>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</si>
  <si>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</si>
  <si>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</si>
  <si>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</si>
  <si>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</si>
  <si>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</si>
  <si>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</si>
  <si>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</si>
  <si>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</si>
  <si>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</si>
  <si>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</si>
  <si>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</si>
  <si>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</si>
  <si>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</si>
  <si>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</si>
  <si>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</si>
  <si>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</si>
  <si>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</si>
  <si>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</si>
  <si>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</si>
  <si>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</si>
  <si>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</si>
  <si>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</si>
  <si>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</si>
  <si>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</si>
  <si>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</si>
  <si>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</si>
  <si>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</si>
  <si>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</si>
  <si>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</si>
  <si>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</si>
  <si>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</si>
  <si>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</si>
  <si>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</si>
  <si>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</si>
  <si>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</si>
  <si>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</si>
  <si>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</si>
  <si>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</si>
  <si>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</si>
  <si>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</si>
  <si>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</si>
  <si>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</si>
  <si>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</si>
  <si>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</si>
  <si>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</si>
  <si>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</si>
  <si>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</si>
  <si>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</si>
  <si>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</si>
  <si>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</si>
  <si>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</si>
  <si>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</si>
  <si>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</si>
  <si>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</si>
  <si>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</si>
  <si>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</si>
  <si>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</si>
  <si>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</si>
  <si>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</si>
  <si>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</si>
  <si>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</si>
  <si>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</si>
  <si>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</si>
  <si>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</si>
  <si>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</si>
  <si>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</si>
  <si>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</si>
  <si>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</si>
  <si>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</si>
  <si>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</si>
  <si>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</si>
  <si>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</si>
  <si>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</si>
  <si>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</si>
  <si>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</si>
  <si>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</si>
  <si>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</si>
  <si>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</si>
  <si>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</si>
  <si>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</si>
  <si>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</si>
  <si>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</si>
  <si>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</si>
  <si>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</si>
  <si>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</si>
  <si>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</si>
  <si>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</si>
  <si>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</si>
  <si>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</si>
  <si>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</si>
  <si>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</si>
  <si>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</si>
  <si>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</si>
  <si>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</si>
  <si>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</si>
  <si>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</si>
  <si>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</si>
  <si>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</si>
  <si>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</si>
  <si>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</si>
  <si>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</si>
  <si>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</si>
  <si>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</si>
  <si>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</si>
  <si>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</si>
  <si>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</si>
  <si>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</si>
  <si>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</si>
  <si>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</si>
  <si>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</si>
  <si>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</si>
  <si>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</si>
  <si>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</si>
  <si>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</si>
  <si>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</si>
  <si>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</si>
  <si>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</si>
  <si>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</si>
  <si>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</si>
  <si>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</si>
  <si>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</si>
  <si>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</si>
  <si>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</si>
  <si>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</si>
  <si>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</si>
  <si>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</si>
  <si>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</si>
  <si>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</si>
  <si>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</si>
  <si>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</si>
  <si>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</si>
  <si>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</si>
  <si>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</si>
  <si>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</si>
  <si>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</si>
  <si>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</si>
  <si>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</si>
  <si>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</si>
  <si>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</si>
  <si>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</si>
  <si>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</si>
  <si>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</si>
  <si>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</si>
  <si>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</si>
  <si>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</si>
  <si>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</si>
  <si>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</si>
  <si>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</si>
  <si>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</si>
  <si>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</si>
  <si>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</si>
  <si>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</si>
  <si>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</si>
  <si>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</si>
  <si>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</si>
  <si>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</si>
  <si>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</si>
  <si>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</si>
  <si>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</si>
  <si>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</si>
  <si>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</si>
  <si>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</si>
  <si>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</si>
  <si>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</si>
  <si>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</si>
  <si>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</si>
  <si>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</si>
  <si>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</si>
  <si>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</si>
  <si>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</si>
  <si>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</si>
  <si>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</si>
  <si>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</si>
  <si>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</si>
  <si>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</si>
  <si>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</si>
  <si>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</si>
  <si>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</si>
  <si>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</si>
  <si>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</si>
  <si>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</si>
  <si>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</si>
  <si>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</si>
  <si>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</si>
  <si>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</si>
  <si>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</si>
  <si>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</si>
  <si>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</si>
  <si>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</si>
  <si>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</si>
  <si>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</si>
  <si>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</si>
  <si>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</si>
  <si>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</si>
  <si>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</si>
  <si>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</si>
  <si>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</si>
  <si>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</si>
  <si>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</si>
  <si>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</si>
  <si>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</si>
  <si>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</si>
  <si>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</si>
  <si>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</si>
  <si>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</si>
  <si>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</si>
  <si>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</si>
  <si>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</si>
  <si>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</si>
  <si>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</si>
  <si>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</si>
  <si>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</si>
  <si>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</si>
  <si>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</si>
  <si>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</si>
  <si>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</si>
  <si>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</si>
  <si>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</si>
  <si>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</si>
  <si>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</si>
  <si>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</si>
  <si>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</si>
  <si>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</si>
  <si>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</si>
  <si>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</si>
  <si>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</si>
  <si>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</si>
  <si>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</si>
  <si>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</si>
  <si>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</si>
  <si>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</si>
  <si>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</si>
  <si>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</si>
  <si>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</si>
  <si>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</si>
  <si>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</si>
  <si>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</si>
  <si>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</si>
  <si>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</si>
  <si>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</si>
  <si>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</si>
  <si>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</si>
  <si>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</si>
  <si>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</si>
  <si>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</si>
  <si>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</si>
  <si>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</si>
  <si>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</si>
  <si>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</si>
  <si>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</si>
  <si>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</si>
  <si>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</si>
  <si>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</si>
  <si>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</si>
  <si>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</si>
  <si>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</si>
  <si>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</si>
  <si>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</si>
  <si>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</si>
  <si>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</si>
  <si>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</si>
  <si>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</si>
  <si>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</si>
  <si>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</si>
  <si>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</si>
  <si>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</si>
  <si>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</si>
  <si>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</si>
  <si>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</si>
  <si>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</si>
  <si>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</si>
  <si>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</si>
  <si>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</si>
  <si>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</si>
  <si>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</si>
  <si>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</si>
  <si>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</si>
  <si>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</si>
  <si>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</si>
  <si>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</si>
  <si>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</si>
  <si>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</si>
  <si>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</si>
  <si>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</si>
  <si>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</si>
  <si>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</si>
  <si>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</si>
  <si>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</si>
  <si>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</si>
  <si>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</si>
  <si>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</si>
  <si>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</si>
  <si>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</si>
  <si>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</si>
  <si>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</si>
  <si>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</si>
  <si>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</si>
  <si>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</si>
  <si>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</si>
  <si>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</si>
  <si>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</si>
  <si>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</si>
  <si>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</si>
  <si>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</si>
  <si>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</si>
  <si>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</si>
  <si>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</si>
  <si>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</si>
  <si>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</si>
  <si>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</si>
  <si>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</si>
  <si>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</si>
  <si>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</si>
  <si>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</si>
  <si>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</si>
  <si>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</si>
  <si>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</si>
  <si>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</si>
  <si>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</si>
  <si>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</si>
  <si>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</si>
  <si>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</si>
  <si>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</si>
  <si>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</si>
  <si>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</si>
  <si>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</si>
  <si>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</si>
  <si>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</si>
  <si>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</si>
  <si>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</si>
  <si>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</si>
  <si>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</si>
  <si>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</si>
  <si>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</si>
  <si>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</si>
  <si>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</si>
  <si>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</si>
  <si>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</si>
  <si>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</si>
  <si>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</si>
  <si>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</si>
  <si>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</si>
  <si>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</si>
  <si>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</si>
  <si>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</si>
  <si>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</si>
  <si>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</si>
  <si>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</si>
  <si>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</si>
  <si>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</si>
  <si>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</si>
  <si>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</si>
  <si>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</si>
  <si>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</si>
  <si>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</si>
  <si>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</si>
  <si>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</si>
  <si>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</si>
  <si>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</si>
  <si>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</si>
  <si>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</si>
  <si>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</si>
  <si>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</si>
  <si>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</si>
  <si>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</si>
  <si>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</si>
  <si>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</si>
  <si>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</si>
  <si>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</si>
  <si>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</si>
  <si>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</si>
  <si>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</si>
  <si>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</si>
  <si>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</si>
  <si>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</si>
  <si>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</si>
  <si>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</si>
  <si>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</si>
  <si>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</si>
  <si>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</si>
  <si>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</si>
  <si>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</si>
  <si>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</si>
  <si>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</si>
  <si>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</si>
  <si>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</si>
  <si>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</si>
  <si>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</si>
  <si>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</si>
  <si>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</si>
  <si>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</si>
  <si>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</si>
  <si>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</si>
  <si>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</si>
  <si>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</si>
  <si>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</si>
  <si>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</si>
  <si>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</si>
  <si>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</si>
  <si>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</si>
  <si>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</si>
  <si>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</si>
  <si>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</si>
  <si>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</si>
  <si>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</si>
  <si>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</si>
  <si>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</si>
  <si>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</si>
  <si>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</si>
  <si>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</si>
  <si>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</si>
  <si>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</si>
  <si>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</si>
  <si>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</si>
  <si>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</si>
  <si>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</si>
  <si>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</si>
  <si>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</si>
  <si>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</si>
  <si>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</si>
  <si>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</si>
  <si>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</si>
  <si>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</si>
  <si>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</si>
  <si>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</si>
  <si>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</si>
  <si>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</si>
  <si>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</si>
  <si>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</si>
  <si>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</si>
  <si>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</si>
  <si>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</si>
  <si>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</si>
  <si>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</si>
  <si>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</si>
  <si>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</si>
  <si>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</si>
  <si>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</si>
  <si>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</si>
  <si>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</si>
  <si>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</si>
  <si>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</si>
  <si>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</si>
  <si>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</si>
  <si>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</si>
  <si>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</si>
  <si>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</si>
  <si>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</si>
  <si>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</si>
  <si>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</si>
  <si>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</si>
  <si>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</si>
  <si>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</si>
  <si>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</si>
  <si>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</si>
  <si>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</si>
  <si>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</si>
  <si>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</si>
  <si>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</si>
  <si>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</si>
  <si>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</si>
  <si>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</si>
  <si>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</si>
  <si>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</si>
  <si>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</si>
  <si>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</si>
  <si>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</si>
  <si>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</si>
  <si>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</si>
  <si>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</si>
  <si>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</si>
  <si>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</si>
  <si>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</si>
  <si>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</si>
  <si>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</si>
  <si>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</si>
  <si>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</si>
  <si>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</si>
  <si>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</si>
  <si>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</si>
  <si>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</si>
  <si>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</si>
  <si>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</si>
  <si>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</si>
  <si>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</si>
  <si>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</si>
  <si>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</si>
  <si>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</si>
  <si>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</si>
  <si>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</si>
  <si>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</si>
  <si>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</si>
  <si>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</si>
  <si>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</si>
  <si>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</si>
  <si>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</si>
  <si>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</si>
  <si>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</si>
  <si>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</si>
  <si>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</si>
  <si>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</si>
  <si>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</si>
  <si>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</si>
  <si>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</si>
  <si>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</si>
  <si>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</si>
  <si>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</si>
  <si>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</si>
  <si>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</si>
  <si>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</si>
  <si>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</si>
  <si>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</si>
  <si>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</si>
  <si>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</si>
  <si>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</si>
  <si>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</si>
  <si>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</si>
  <si>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</si>
  <si>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</si>
  <si>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</si>
  <si>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</si>
  <si>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</si>
  <si>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</si>
  <si>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</si>
  <si>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</si>
  <si>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</si>
  <si>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</si>
  <si>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</si>
  <si>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</si>
  <si>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</si>
  <si>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</si>
  <si>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</si>
  <si>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</si>
  <si>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</si>
  <si>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</si>
  <si>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</si>
  <si>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</si>
  <si>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</si>
  <si>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</si>
  <si>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</si>
  <si>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</si>
  <si>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</si>
  <si>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</si>
  <si>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</si>
  <si>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</si>
  <si>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</si>
  <si>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</si>
  <si>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</si>
  <si>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</si>
  <si>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</si>
  <si>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</si>
  <si>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</si>
  <si>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</si>
  <si>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</si>
  <si>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</si>
  <si>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</si>
  <si>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</si>
  <si>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</si>
  <si>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</si>
  <si>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</si>
  <si>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</si>
  <si>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</si>
  <si>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</si>
  <si>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</si>
  <si>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</si>
  <si>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</si>
  <si>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</si>
  <si>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</si>
  <si>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</si>
  <si>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</si>
  <si>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</si>
  <si>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</si>
  <si>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</si>
  <si>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</si>
  <si>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</si>
  <si>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</si>
  <si>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</si>
  <si>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</si>
  <si>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</si>
  <si>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</si>
  <si>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</si>
  <si>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</si>
  <si>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</si>
  <si>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</si>
  <si>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</si>
  <si>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</si>
  <si>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</si>
  <si>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</si>
  <si>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</si>
  <si>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</si>
  <si>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</si>
  <si>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</si>
  <si>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</si>
  <si>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</si>
  <si>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</si>
  <si>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</si>
  <si>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</si>
  <si>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</si>
  <si>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</si>
  <si>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</si>
  <si>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</si>
  <si>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</si>
  <si>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</si>
  <si>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</si>
  <si>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</si>
  <si>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</si>
  <si>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</si>
  <si>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</si>
  <si>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</si>
  <si>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</si>
  <si>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</si>
  <si>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</si>
  <si>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</si>
  <si>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</si>
  <si>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</si>
  <si>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</si>
  <si>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</si>
  <si>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</si>
  <si>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</si>
  <si>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</si>
  <si>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</si>
  <si>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</si>
  <si>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</si>
  <si>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</si>
  <si>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</si>
  <si>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</si>
  <si>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</si>
  <si>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</si>
  <si>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</si>
  <si>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</si>
  <si>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</si>
  <si>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</si>
  <si>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</si>
  <si>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</si>
  <si>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</si>
  <si>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</si>
  <si>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</si>
  <si>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</si>
  <si>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</si>
  <si>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</si>
  <si>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</si>
  <si>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</si>
  <si>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</si>
  <si>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</si>
  <si>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</si>
  <si>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</si>
  <si>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</si>
  <si>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</si>
  <si>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</si>
  <si>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</si>
  <si>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</si>
  <si>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</si>
  <si>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</si>
  <si>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</si>
  <si>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</si>
  <si>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</si>
  <si>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</si>
  <si>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</si>
  <si>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</si>
  <si>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</si>
  <si>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</si>
  <si>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</si>
  <si>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</si>
  <si>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</si>
  <si>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</si>
  <si>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</si>
  <si>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</si>
  <si>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</si>
  <si>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</si>
  <si>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</si>
  <si>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</si>
  <si>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</si>
  <si>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</si>
  <si>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</si>
  <si>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</si>
  <si>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</si>
  <si>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</si>
  <si>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</si>
  <si>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</si>
  <si>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</si>
  <si>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</si>
  <si>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</si>
  <si>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</si>
  <si>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</si>
  <si>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</si>
  <si>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</si>
  <si>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</si>
  <si>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</si>
  <si>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</si>
  <si>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</si>
  <si>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</si>
  <si>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</si>
  <si>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</si>
  <si>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</si>
  <si>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</si>
  <si>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</si>
  <si>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</si>
  <si>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</si>
  <si>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</si>
  <si>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</si>
  <si>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</si>
  <si>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</si>
  <si>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</si>
  <si>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</si>
  <si>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</si>
  <si>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</si>
  <si>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</si>
  <si>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</si>
  <si>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</si>
  <si>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</si>
  <si>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</si>
  <si>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</si>
  <si>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</si>
  <si>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</si>
  <si>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</si>
  <si>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</si>
  <si>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</si>
  <si>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</si>
  <si>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</si>
  <si>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</si>
  <si>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</si>
  <si>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</si>
  <si>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</si>
  <si>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</si>
  <si>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</si>
  <si>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</si>
  <si>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</si>
  <si>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</si>
  <si>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</si>
  <si>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</si>
  <si>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</si>
  <si>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</si>
  <si>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</si>
  <si>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</si>
  <si>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</si>
  <si>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</si>
  <si>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</si>
  <si>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</si>
  <si>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</si>
  <si>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</si>
  <si>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</si>
  <si>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</si>
  <si>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</si>
  <si>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</si>
  <si>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</si>
  <si>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</si>
  <si>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</si>
  <si>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</si>
  <si>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</si>
  <si>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</si>
  <si>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</si>
  <si>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</si>
  <si>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</si>
  <si>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</si>
  <si>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</si>
  <si>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</si>
  <si>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</si>
  <si>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</si>
  <si>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</si>
  <si>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</si>
  <si>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</si>
  <si>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</si>
  <si>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</si>
  <si>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</si>
  <si>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</si>
  <si>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</si>
  <si>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</si>
  <si>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</si>
  <si>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</si>
  <si>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</si>
  <si>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</si>
  <si>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</si>
  <si>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</si>
  <si>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</si>
  <si>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</si>
  <si>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</si>
  <si>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</si>
  <si>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</si>
  <si>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</si>
  <si>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</si>
  <si>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</si>
  <si>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</si>
  <si>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</si>
  <si>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</si>
  <si>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</si>
  <si>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</si>
  <si>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</si>
  <si>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</si>
  <si>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</si>
  <si>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</si>
  <si>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</si>
  <si>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</si>
  <si>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</si>
  <si>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</si>
  <si>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</si>
  <si>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</si>
  <si>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</si>
  <si>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</si>
  <si>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</si>
  <si>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</si>
  <si>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</si>
  <si>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</si>
  <si>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</si>
  <si>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</si>
  <si>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</si>
  <si>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</si>
  <si>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</si>
  <si>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</si>
  <si>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</si>
  <si>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</si>
  <si>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</si>
  <si>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</si>
  <si>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</si>
  <si>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</si>
  <si>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</si>
  <si>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</si>
  <si>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</si>
  <si>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</si>
  <si>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</si>
  <si>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</si>
  <si>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</si>
  <si>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</si>
  <si>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</si>
  <si>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</si>
  <si>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</si>
  <si>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</si>
  <si>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</si>
  <si>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</si>
  <si>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</si>
  <si>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</si>
  <si>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</si>
  <si>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</si>
  <si>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</si>
  <si>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</si>
  <si>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</si>
  <si>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</si>
  <si>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</si>
  <si>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</si>
  <si>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</si>
  <si>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</si>
  <si>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</si>
  <si>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</si>
  <si>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</si>
  <si>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</si>
  <si>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</si>
  <si>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</si>
  <si>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</si>
  <si>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</si>
  <si>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</si>
  <si>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</si>
  <si>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</si>
  <si>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</si>
  <si>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</si>
  <si>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</si>
  <si>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</si>
  <si>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</si>
  <si>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</si>
  <si>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</si>
  <si>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</si>
  <si>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</si>
  <si>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</si>
  <si>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</si>
  <si>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</si>
  <si>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</si>
  <si>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</si>
  <si>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</si>
  <si>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</si>
  <si>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</si>
  <si>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</si>
  <si>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</si>
  <si>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</si>
  <si>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</si>
  <si>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</si>
  <si>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</si>
  <si>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</si>
  <si>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</si>
  <si>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</si>
  <si>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</si>
  <si>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</si>
  <si>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</si>
  <si>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</si>
  <si>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</si>
  <si>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</si>
  <si>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</si>
  <si>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</si>
  <si>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</si>
  <si>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</si>
  <si>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</si>
  <si>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</si>
  <si>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</si>
  <si>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</si>
  <si>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</si>
  <si>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</si>
  <si>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</si>
  <si>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</si>
  <si>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</si>
  <si>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</si>
  <si>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</si>
  <si>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</si>
  <si>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</si>
  <si>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</si>
  <si>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</si>
  <si>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</si>
  <si>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</si>
  <si>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</si>
  <si>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</si>
  <si>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</si>
  <si>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</si>
  <si>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</si>
  <si>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</si>
  <si>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</si>
  <si>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</si>
  <si>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</si>
  <si>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</si>
  <si>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</si>
  <si>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</si>
  <si>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</si>
  <si>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</si>
  <si>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</si>
  <si>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</si>
  <si>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</si>
  <si>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</si>
  <si>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</si>
  <si>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</si>
  <si>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</si>
  <si>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</si>
  <si>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</si>
  <si>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</si>
  <si>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</si>
  <si>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</si>
  <si>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</si>
  <si>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</si>
  <si>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</si>
  <si>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</si>
  <si>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</si>
  <si>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</si>
  <si>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</si>
  <si>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</si>
  <si>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</si>
  <si>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</si>
  <si>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</si>
  <si>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</si>
  <si>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</si>
  <si>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</si>
  <si>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</si>
  <si>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</si>
  <si>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</si>
  <si>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</si>
  <si>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</si>
  <si>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</si>
  <si>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</si>
  <si>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</si>
  <si>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</si>
  <si>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</si>
  <si>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</si>
  <si>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</si>
  <si>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</si>
  <si>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</si>
  <si>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</si>
  <si>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</si>
  <si>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</si>
  <si>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</si>
  <si>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</si>
  <si>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</si>
  <si>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</si>
  <si>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</si>
  <si>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</si>
  <si>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</si>
  <si>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</si>
  <si>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</si>
  <si>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</si>
  <si>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</si>
  <si>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</si>
  <si>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</si>
  <si>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</si>
  <si>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</si>
  <si>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</si>
  <si>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</si>
  <si>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</si>
  <si>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</si>
  <si>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</si>
  <si>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</si>
  <si>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</si>
  <si>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</si>
  <si>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</si>
  <si>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</si>
  <si>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</si>
  <si>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</si>
  <si>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</si>
  <si>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</si>
  <si>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</si>
  <si>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</si>
  <si>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</si>
  <si>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</si>
  <si>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</si>
  <si>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</si>
  <si>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</si>
  <si>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</si>
  <si>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</si>
  <si>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</si>
  <si>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</si>
  <si>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</si>
  <si>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</si>
  <si>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</si>
  <si>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</si>
  <si>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</si>
  <si>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</si>
  <si>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</si>
  <si>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</si>
  <si>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</si>
  <si>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</si>
  <si>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</si>
  <si>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</si>
  <si>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</si>
  <si>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</si>
  <si>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</si>
  <si>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</si>
  <si>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</si>
  <si>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</si>
  <si>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</si>
  <si>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</si>
  <si>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</si>
  <si>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</si>
  <si>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</si>
  <si>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</si>
  <si>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</si>
  <si>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</si>
  <si>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</si>
  <si>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</si>
  <si>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</si>
  <si>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</si>
  <si>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</si>
  <si>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</si>
  <si>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</si>
  <si>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</si>
  <si>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</si>
  <si>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</si>
  <si>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</si>
  <si>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</si>
  <si>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</si>
  <si>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</si>
  <si>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</si>
  <si>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</si>
  <si>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</si>
  <si>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</si>
  <si>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</si>
  <si>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</si>
  <si>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</si>
  <si>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</si>
  <si>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</si>
  <si>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</si>
  <si>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</si>
  <si>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</si>
  <si>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</si>
  <si>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</si>
  <si>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</si>
  <si>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</si>
  <si>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</si>
  <si>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</si>
  <si>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</si>
  <si>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</si>
  <si>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</si>
  <si>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</si>
  <si>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</si>
  <si>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</si>
  <si>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</si>
  <si>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</si>
  <si>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</si>
  <si>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</si>
  <si>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</si>
  <si>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</si>
  <si>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</si>
  <si>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</si>
  <si>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</si>
  <si>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</si>
  <si>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</si>
  <si>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</si>
  <si>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</si>
  <si>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</si>
  <si>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</si>
  <si>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</si>
  <si>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</si>
  <si>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</si>
  <si>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</si>
  <si>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</si>
  <si>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</si>
  <si>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</si>
  <si>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</si>
  <si>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</si>
  <si>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</si>
  <si>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</si>
  <si>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</si>
  <si>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</si>
  <si>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</si>
  <si>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</si>
  <si>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</si>
  <si>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</si>
  <si>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</si>
  <si>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</si>
  <si>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</si>
  <si>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</si>
  <si>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</si>
  <si>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</si>
  <si>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</si>
  <si>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</si>
  <si>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</si>
  <si>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</si>
  <si>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</si>
  <si>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</si>
  <si>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</si>
  <si>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</si>
  <si>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</si>
  <si>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</si>
  <si>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</si>
  <si>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</si>
  <si>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</si>
  <si>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</si>
  <si>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</si>
  <si>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</si>
  <si>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</si>
  <si>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</si>
  <si>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</si>
  <si>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</si>
  <si>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</si>
  <si>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</si>
  <si>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</si>
  <si>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</si>
  <si>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</si>
  <si>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</si>
  <si>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</si>
  <si>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</si>
  <si>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</si>
  <si>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</si>
  <si>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</si>
  <si>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</si>
  <si>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</si>
  <si>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</si>
  <si>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</si>
  <si>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</si>
  <si>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</si>
  <si>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</si>
  <si>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</si>
  <si>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</si>
  <si>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</si>
  <si>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</si>
  <si>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</si>
  <si>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</si>
  <si>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</si>
  <si>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</si>
  <si>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</si>
  <si>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</si>
  <si>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</si>
  <si>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</si>
  <si>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</si>
  <si>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</si>
  <si>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</si>
  <si>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</si>
  <si>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</si>
  <si>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</si>
  <si>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</si>
  <si>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</si>
  <si>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</si>
  <si>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</si>
  <si>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</si>
  <si>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</si>
  <si>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</si>
  <si>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</si>
  <si>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</si>
  <si>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</si>
  <si>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</si>
  <si>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</si>
  <si>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</si>
  <si>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</si>
  <si>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</si>
  <si>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</si>
  <si>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</si>
  <si>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</si>
  <si>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</si>
  <si>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</si>
  <si>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</si>
  <si>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</si>
  <si>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</si>
  <si>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</si>
  <si>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</si>
  <si>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</si>
  <si>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</si>
  <si>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</si>
  <si>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</si>
  <si>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</si>
  <si>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</si>
  <si>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</si>
  <si>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</si>
  <si>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</si>
  <si>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</si>
  <si>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</si>
  <si>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</si>
  <si>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</si>
  <si>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</si>
  <si>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</si>
  <si>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</si>
  <si>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</si>
  <si>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</si>
  <si>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</si>
  <si>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</si>
  <si>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</si>
  <si>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</si>
  <si>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</si>
  <si>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</si>
  <si>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</si>
  <si>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</si>
  <si>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</si>
  <si>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</si>
  <si>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</si>
  <si>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</si>
  <si>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</si>
  <si>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</si>
  <si>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</si>
  <si>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</si>
  <si>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</si>
  <si>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</si>
  <si>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</si>
  <si>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</si>
  <si>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</si>
  <si>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</si>
  <si>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</si>
  <si>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</si>
  <si>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</si>
  <si>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</si>
  <si>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</si>
  <si>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</si>
  <si>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</si>
  <si>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</si>
  <si>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</si>
  <si>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</si>
  <si>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</si>
  <si>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</si>
  <si>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</si>
  <si>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</si>
  <si>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</si>
  <si>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</si>
  <si>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</si>
  <si>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</si>
  <si>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</si>
  <si>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</si>
  <si>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</si>
  <si>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</si>
  <si>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</si>
  <si>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</si>
  <si>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</si>
  <si>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</si>
  <si>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</si>
  <si>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</si>
  <si>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</si>
  <si>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</si>
  <si>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</si>
  <si>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</si>
  <si>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</si>
  <si>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</si>
  <si>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</si>
  <si>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</si>
  <si>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</si>
  <si>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</si>
  <si>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</si>
  <si>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</si>
  <si>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</si>
  <si>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</si>
  <si>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</si>
  <si>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</si>
  <si>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</si>
  <si>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</si>
  <si>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</si>
  <si>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</si>
  <si>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</si>
  <si>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</si>
  <si>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</si>
  <si>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</si>
  <si>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</si>
  <si>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</si>
  <si>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</si>
  <si>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</si>
  <si>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</si>
  <si>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</si>
  <si>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</si>
  <si>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</si>
  <si>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</si>
  <si>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</si>
  <si>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</si>
  <si>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</si>
  <si>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</si>
  <si>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</si>
  <si>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</si>
  <si>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</si>
  <si>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</si>
  <si>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</si>
  <si>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</si>
  <si>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</si>
  <si>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</si>
  <si>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</si>
  <si>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</si>
  <si>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</si>
  <si>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</si>
  <si>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</si>
  <si>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</si>
  <si>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</si>
  <si>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</si>
  <si>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</si>
  <si>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</si>
  <si>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</si>
  <si>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</si>
  <si>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</si>
  <si>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</si>
  <si>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</si>
  <si>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</si>
  <si>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</si>
  <si>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</si>
  <si>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</si>
  <si>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</si>
  <si>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</si>
  <si>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</si>
  <si>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</si>
  <si>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</si>
  <si>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</si>
  <si>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</si>
  <si>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</si>
  <si>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</si>
  <si>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</si>
  <si>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</si>
  <si>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</si>
  <si>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</si>
  <si>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</si>
  <si>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</si>
  <si>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</si>
  <si>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</si>
  <si>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</si>
  <si>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</si>
  <si>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</si>
  <si>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</si>
  <si>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</si>
  <si>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</si>
  <si>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</si>
  <si>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</si>
  <si>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</si>
  <si>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</si>
  <si>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</si>
  <si>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</si>
  <si>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</si>
  <si>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</si>
  <si>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</si>
  <si>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</si>
  <si>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</si>
  <si>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</si>
  <si>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</si>
  <si>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</si>
  <si>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</si>
  <si>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</si>
  <si>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</si>
  <si>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</si>
  <si>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</si>
  <si>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</si>
  <si>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</si>
  <si>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</si>
  <si>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</si>
  <si>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</si>
  <si>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</si>
  <si>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</si>
  <si>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</si>
  <si>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</si>
  <si>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</si>
  <si>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</si>
  <si>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</si>
  <si>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</si>
  <si>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</si>
  <si>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</si>
  <si>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</si>
  <si>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</si>
  <si>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</si>
  <si>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</si>
  <si>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</si>
  <si>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</si>
  <si>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</si>
  <si>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</si>
  <si>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</si>
  <si>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</si>
  <si>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</si>
  <si>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</si>
  <si>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</si>
  <si>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</si>
  <si>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</si>
  <si>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</si>
  <si>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</si>
  <si>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</si>
  <si>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</si>
  <si>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</si>
  <si>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</si>
  <si>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</si>
  <si>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</si>
  <si>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</si>
  <si>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</si>
  <si>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</si>
  <si>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</si>
  <si>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</si>
  <si>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</si>
  <si>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</si>
  <si>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</si>
  <si>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</si>
  <si>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</si>
  <si>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</si>
  <si>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</si>
  <si>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</si>
  <si>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</si>
  <si>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</si>
  <si>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</si>
  <si>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</si>
  <si>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</si>
  <si>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</si>
  <si>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</si>
  <si>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</si>
  <si>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</si>
  <si>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</si>
  <si>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</si>
  <si>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</si>
  <si>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</si>
  <si>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</si>
  <si>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</si>
  <si>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</si>
  <si>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</si>
  <si>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</si>
  <si>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</si>
  <si>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</si>
  <si>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</si>
  <si>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</si>
  <si>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</si>
  <si>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</si>
  <si>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</si>
  <si>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</si>
  <si>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</si>
  <si>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</si>
  <si>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</si>
  <si>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</si>
  <si>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</si>
  <si>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</si>
  <si>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</si>
  <si>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</si>
  <si>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</si>
  <si>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</si>
  <si>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</si>
  <si>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</si>
  <si>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</si>
  <si>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</si>
  <si>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</si>
  <si>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</si>
  <si>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</si>
  <si>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</si>
  <si>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</si>
  <si>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</si>
  <si>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</si>
  <si>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</si>
  <si>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</si>
  <si>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</si>
  <si>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</si>
  <si>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</si>
  <si>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</si>
  <si>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</si>
  <si>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</si>
  <si>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</si>
  <si>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</si>
  <si>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</si>
  <si>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</si>
  <si>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</si>
  <si>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</si>
  <si>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</si>
  <si>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</si>
  <si>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</si>
  <si>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</si>
  <si>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</si>
  <si>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</si>
  <si>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</si>
  <si>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</si>
  <si>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</si>
  <si>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</si>
  <si>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</si>
  <si>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</si>
  <si>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</si>
  <si>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</si>
  <si>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</si>
  <si>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</si>
  <si>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</si>
  <si>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</si>
  <si>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</si>
  <si>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</si>
  <si>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</si>
  <si>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</si>
  <si>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</si>
  <si>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</si>
  <si>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</si>
  <si>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</si>
  <si>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</si>
  <si>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</si>
  <si>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</si>
  <si>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</si>
  <si>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</si>
  <si>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</si>
  <si>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</si>
  <si>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</si>
  <si>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</si>
  <si>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</si>
  <si>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</si>
  <si>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</si>
  <si>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</si>
  <si>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</si>
  <si>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</si>
  <si>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</si>
  <si>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</si>
  <si>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</si>
  <si>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</si>
  <si>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</si>
  <si>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</si>
  <si>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</si>
  <si>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</si>
  <si>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</si>
  <si>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</si>
  <si>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</si>
  <si>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</si>
  <si>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</si>
  <si>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</si>
  <si>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</si>
  <si>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</si>
  <si>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</si>
  <si>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</si>
  <si>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</si>
  <si>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</si>
  <si>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</si>
  <si>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</si>
  <si>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</si>
  <si>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</si>
  <si>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</si>
  <si>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</si>
  <si>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</si>
  <si>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</si>
  <si>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</si>
  <si>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</si>
  <si>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</si>
  <si>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</si>
  <si>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</si>
  <si>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</si>
  <si>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</si>
  <si>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</si>
  <si>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</si>
  <si>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</si>
  <si>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</si>
  <si>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</si>
  <si>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</si>
  <si>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</si>
  <si>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</si>
  <si>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</si>
  <si>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</si>
  <si>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</si>
  <si>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</si>
  <si>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</si>
  <si>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</si>
  <si>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</si>
  <si>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</si>
  <si>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</si>
  <si>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</si>
  <si>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</si>
  <si>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</si>
  <si>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</si>
  <si>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</si>
  <si>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</si>
  <si>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</si>
  <si>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</si>
  <si>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</si>
  <si>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</si>
  <si>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</si>
  <si>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</si>
  <si>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</si>
  <si>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</si>
  <si>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</si>
  <si>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</si>
  <si>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</si>
  <si>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</si>
  <si>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</si>
  <si>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</si>
  <si>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</si>
  <si>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</si>
  <si>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</si>
  <si>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</si>
  <si>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</si>
  <si>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</si>
  <si>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</si>
  <si>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</si>
  <si>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</si>
  <si>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</si>
  <si>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</si>
  <si>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</si>
  <si>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</si>
  <si>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</si>
  <si>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</si>
  <si>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</si>
  <si>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</si>
  <si>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</si>
  <si>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</si>
  <si>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</si>
  <si>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</si>
  <si>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</si>
  <si>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</si>
  <si>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</si>
  <si>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</si>
  <si>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</si>
  <si>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</si>
  <si>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</si>
  <si>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</si>
  <si>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</si>
  <si>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</si>
  <si>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</si>
  <si>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</si>
  <si>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</si>
  <si>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</si>
  <si>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</si>
  <si>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</si>
  <si>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</si>
  <si>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</si>
  <si>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</si>
  <si>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</si>
  <si>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</si>
  <si>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</si>
  <si>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</si>
  <si>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</si>
  <si>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</si>
  <si>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</si>
  <si>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</si>
  <si>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</si>
  <si>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</si>
  <si>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</si>
  <si>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</si>
  <si>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</si>
  <si>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</si>
  <si>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</si>
  <si>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</si>
  <si>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</si>
  <si>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</si>
  <si>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</si>
  <si>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</si>
  <si>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</si>
  <si>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</si>
  <si>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</si>
  <si>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</si>
  <si>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</si>
  <si>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</si>
  <si>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</si>
  <si>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</si>
  <si>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</si>
  <si>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</si>
  <si>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</si>
  <si>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</si>
  <si>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</si>
  <si>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</si>
  <si>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</si>
  <si>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</si>
  <si>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</si>
  <si>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</si>
  <si>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</si>
  <si>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</si>
  <si>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</si>
  <si>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</si>
  <si>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</si>
  <si>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</si>
  <si>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</si>
  <si>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</si>
  <si>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</si>
  <si>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</si>
  <si>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</si>
  <si>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</si>
  <si>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</si>
  <si>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</si>
  <si>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</si>
  <si>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</si>
  <si>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</si>
  <si>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</si>
  <si>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</si>
  <si>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</si>
  <si>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</si>
  <si>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</si>
  <si>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</si>
  <si>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</si>
  <si>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</si>
  <si>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</si>
  <si>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</si>
  <si>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</si>
  <si>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</si>
  <si>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</si>
  <si>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</si>
  <si>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</si>
  <si>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</si>
  <si>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</si>
  <si>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</si>
  <si>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</si>
  <si>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</si>
  <si>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</si>
  <si>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</si>
  <si>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</si>
  <si>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</si>
  <si>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</si>
  <si>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</si>
  <si>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</si>
  <si>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</si>
  <si>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</si>
  <si>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</si>
  <si>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</si>
  <si>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</si>
  <si>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</si>
  <si>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</si>
  <si>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</si>
  <si>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</si>
  <si>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</si>
  <si>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</si>
  <si>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</si>
  <si>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</si>
  <si>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</si>
  <si>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</si>
  <si>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</si>
  <si>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</si>
  <si>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</si>
  <si>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</si>
  <si>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</si>
  <si>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</si>
  <si>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</si>
  <si>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</si>
  <si>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</si>
  <si>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</si>
  <si>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</si>
  <si>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</si>
  <si>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</si>
  <si>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</si>
  <si>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</si>
  <si>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</si>
  <si>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</si>
  <si>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</si>
  <si>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</si>
  <si>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</si>
  <si>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</si>
  <si>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</si>
  <si>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</si>
  <si>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</si>
  <si>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</si>
  <si>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</si>
  <si>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</si>
  <si>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</si>
  <si>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</si>
  <si>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</si>
  <si>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</si>
  <si>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</si>
  <si>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</si>
  <si>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</si>
  <si>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</si>
  <si>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</si>
  <si>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</si>
  <si>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</si>
  <si>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</si>
  <si>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</si>
  <si>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</si>
  <si>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</si>
  <si>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</si>
  <si>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</si>
  <si>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</si>
  <si>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</si>
  <si>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</si>
  <si>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</si>
  <si>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</si>
  <si>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</si>
  <si>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</si>
  <si>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</si>
  <si>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</si>
  <si>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</si>
  <si>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</si>
  <si>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</si>
  <si>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</si>
  <si>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</si>
  <si>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</si>
  <si>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</si>
  <si>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</si>
  <si>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</si>
  <si>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</si>
  <si>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</si>
  <si>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</si>
  <si>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</si>
  <si>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</si>
  <si>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</si>
  <si>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</si>
  <si>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</si>
  <si>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</si>
  <si>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</si>
  <si>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</si>
  <si>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</si>
  <si>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</si>
  <si>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</si>
  <si>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</si>
  <si>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</si>
  <si>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</si>
  <si>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</si>
  <si>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</si>
  <si>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</si>
  <si>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</si>
  <si>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</si>
  <si>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</si>
  <si>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</si>
  <si>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</si>
  <si>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</si>
  <si>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</si>
  <si>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</si>
  <si>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</si>
  <si>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</si>
  <si>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</si>
  <si>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</si>
  <si>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</si>
  <si>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</si>
  <si>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</si>
  <si>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</si>
  <si>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</si>
  <si>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</si>
  <si>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</si>
  <si>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</si>
  <si>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</si>
  <si>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</si>
  <si>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</si>
  <si>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</si>
  <si>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</si>
  <si>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</si>
  <si>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</si>
  <si>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</si>
  <si>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</si>
  <si>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</si>
  <si>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</si>
  <si>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</si>
  <si>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</si>
  <si>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</si>
  <si>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</si>
  <si>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</si>
  <si>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</si>
  <si>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</si>
  <si>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</si>
  <si>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</si>
  <si>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</si>
  <si>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</si>
  <si>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</si>
  <si>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</si>
  <si>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</si>
  <si>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</si>
  <si>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</si>
  <si>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</si>
  <si>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</si>
  <si>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</si>
  <si>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</si>
  <si>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</si>
  <si>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</si>
  <si>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</si>
  <si>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</si>
  <si>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</si>
  <si>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</si>
  <si>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</si>
  <si>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</si>
  <si>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</si>
  <si>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</si>
  <si>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</si>
  <si>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</si>
  <si>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</si>
  <si>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</si>
  <si>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</si>
  <si>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</si>
  <si>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</si>
  <si>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</si>
  <si>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</si>
  <si>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</si>
  <si>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</si>
  <si>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</si>
  <si>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</si>
  <si>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</si>
  <si>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</si>
  <si>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</si>
  <si>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</si>
  <si>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</si>
  <si>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</si>
  <si>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</si>
  <si>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</si>
  <si>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</si>
  <si>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</si>
  <si>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</si>
  <si>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</si>
  <si>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</si>
  <si>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</si>
  <si>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</si>
  <si>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</si>
  <si>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</si>
  <si>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</si>
  <si>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</si>
  <si>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</si>
  <si>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</si>
  <si>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</si>
  <si>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</si>
  <si>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</si>
  <si>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</si>
  <si>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</si>
  <si>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</si>
  <si>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</si>
  <si>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</si>
  <si>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</si>
  <si>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</si>
  <si>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</si>
  <si>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</si>
  <si>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</si>
  <si>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</si>
  <si>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</si>
  <si>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</si>
  <si>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</si>
  <si>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</si>
  <si>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</si>
  <si>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</si>
  <si>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</si>
  <si>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</si>
  <si>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</si>
  <si>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</si>
  <si>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</si>
  <si>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</si>
  <si>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</si>
  <si>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</si>
  <si>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</si>
  <si>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</si>
  <si>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</si>
  <si>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</si>
  <si>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</si>
  <si>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</si>
  <si>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</si>
  <si>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</si>
  <si>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</si>
  <si>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</si>
  <si>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</si>
  <si>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</si>
  <si>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</si>
  <si>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</si>
  <si>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</si>
  <si>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</si>
  <si>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</si>
  <si>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</si>
  <si>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</si>
  <si>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</si>
  <si>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</si>
  <si>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</si>
  <si>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</si>
  <si>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</si>
  <si>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</si>
  <si>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</si>
  <si>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</si>
  <si>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</si>
  <si>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</si>
  <si>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</si>
  <si>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</si>
  <si>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</si>
  <si>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</si>
  <si>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</si>
  <si>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</si>
  <si>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</si>
  <si>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</si>
  <si>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</si>
  <si>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</si>
  <si>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</si>
  <si>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</si>
  <si>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</si>
  <si>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</si>
  <si>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</si>
  <si>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</si>
  <si>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</si>
  <si>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</si>
  <si>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</si>
  <si>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</si>
  <si>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</si>
  <si>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</si>
  <si>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</si>
  <si>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</si>
  <si>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</si>
  <si>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</si>
  <si>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</si>
  <si>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</si>
  <si>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</si>
  <si>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</si>
  <si>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</si>
  <si>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</si>
  <si>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</si>
  <si>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</si>
  <si>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</si>
  <si>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</si>
  <si>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</si>
  <si>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</si>
  <si>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</si>
  <si>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</si>
  <si>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</si>
  <si>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</si>
  <si>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</si>
  <si>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</si>
  <si>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</si>
  <si>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</si>
  <si>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</si>
  <si>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</si>
  <si>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</si>
  <si>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</si>
  <si>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</si>
  <si>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</si>
  <si>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</si>
  <si>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</si>
  <si>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</si>
  <si>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</si>
  <si>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</si>
  <si>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</si>
  <si>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</si>
  <si>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</si>
  <si>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</si>
  <si>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</si>
  <si>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</si>
  <si>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</si>
  <si>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</si>
  <si>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</si>
  <si>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</si>
  <si>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</si>
  <si>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</si>
  <si>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</si>
  <si>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</si>
  <si>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</si>
  <si>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</si>
  <si>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</si>
  <si>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</si>
  <si>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</si>
  <si>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</si>
  <si>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</si>
  <si>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</si>
  <si>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</si>
  <si>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</si>
  <si>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</si>
  <si>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</si>
  <si>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</si>
  <si>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</si>
  <si>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</si>
  <si>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</si>
  <si>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</si>
  <si>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</si>
  <si>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</si>
  <si>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</si>
  <si>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</si>
  <si>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</si>
  <si>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</si>
  <si>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</si>
  <si>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</si>
  <si>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</si>
  <si>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</si>
  <si>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</si>
  <si>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</si>
  <si>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</si>
  <si>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</si>
  <si>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</si>
  <si>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</si>
  <si>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</si>
  <si>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</si>
  <si>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</si>
  <si>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</si>
  <si>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</si>
  <si>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</si>
  <si>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</si>
  <si>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</si>
  <si>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</si>
  <si>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</si>
  <si>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</si>
  <si>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</si>
  <si>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</si>
  <si>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</si>
  <si>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</si>
  <si>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</si>
  <si>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</si>
  <si>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</si>
  <si>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</si>
  <si>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</si>
  <si>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</si>
  <si>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</si>
  <si>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</si>
  <si>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</si>
  <si>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</si>
  <si>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</si>
  <si>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</si>
  <si>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</si>
  <si>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</si>
  <si>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</si>
  <si>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</si>
  <si>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</si>
  <si>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</si>
  <si>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</si>
  <si>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</si>
  <si>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</si>
  <si>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</si>
  <si>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</si>
  <si>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</si>
  <si>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</si>
  <si>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</si>
  <si>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</si>
  <si>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</si>
  <si>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</si>
  <si>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</si>
  <si>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</si>
  <si>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</si>
  <si>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</si>
  <si>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</si>
  <si>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</si>
  <si>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</si>
  <si>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</si>
  <si>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</si>
  <si>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</si>
  <si>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</si>
  <si>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</si>
  <si>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</si>
  <si>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</si>
  <si>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</si>
  <si>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</si>
  <si>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</si>
  <si>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</si>
  <si>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</si>
  <si>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</si>
  <si>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</si>
  <si>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</si>
  <si>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</si>
  <si>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</si>
  <si>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</si>
  <si>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</si>
  <si>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</si>
  <si>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</si>
  <si>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</si>
  <si>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</si>
  <si>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</si>
  <si>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</si>
  <si>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</si>
  <si>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</si>
  <si>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</si>
  <si>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</si>
  <si>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</si>
  <si>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</si>
  <si>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</si>
  <si>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</si>
  <si>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</si>
  <si>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</si>
  <si>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</si>
  <si>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</si>
  <si>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</si>
  <si>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</si>
  <si>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</si>
  <si>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</si>
  <si>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</si>
  <si>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</si>
  <si>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</si>
  <si>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</si>
  <si>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</si>
  <si>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</si>
  <si>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</si>
  <si>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</si>
  <si>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</si>
  <si>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</si>
  <si>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</si>
  <si>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</si>
  <si>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</si>
  <si>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</si>
  <si>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</si>
  <si>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</si>
  <si>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</si>
  <si>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</si>
  <si>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</si>
  <si>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</si>
  <si>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</si>
  <si>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</si>
  <si>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</si>
  <si>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</si>
  <si>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</si>
  <si>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</si>
  <si>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</si>
  <si>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</si>
  <si>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</si>
  <si>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</si>
  <si>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</si>
  <si>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</si>
  <si>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</si>
  <si>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</si>
  <si>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</si>
  <si>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</si>
  <si>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</si>
  <si>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</si>
  <si>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</si>
  <si>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</si>
  <si>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</si>
  <si>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</si>
  <si>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</si>
  <si>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</si>
  <si>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</si>
  <si>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</si>
  <si>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</si>
  <si>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</si>
  <si>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</si>
  <si>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</si>
  <si>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</si>
  <si>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</si>
  <si>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</si>
  <si>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</si>
  <si>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</si>
  <si>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</si>
  <si>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</si>
  <si>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</si>
  <si>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</si>
  <si>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</si>
  <si>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</si>
  <si>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</si>
  <si>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</si>
  <si>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</si>
  <si>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</si>
  <si>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</si>
  <si>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</si>
  <si>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</si>
  <si>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</si>
  <si>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</si>
  <si>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</si>
  <si>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</si>
  <si>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</si>
  <si>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</si>
  <si>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</si>
  <si>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</si>
  <si>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</si>
  <si>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</si>
  <si>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</si>
  <si>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</si>
  <si>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</si>
  <si>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</si>
  <si>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</si>
  <si>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</si>
  <si>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</si>
  <si>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</si>
  <si>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</si>
  <si>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</si>
  <si>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</si>
  <si>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</si>
  <si>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</si>
  <si>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</si>
  <si>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</si>
  <si>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</si>
  <si>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</si>
  <si>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</si>
  <si>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</si>
  <si>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</si>
  <si>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</si>
  <si>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</si>
  <si>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</si>
  <si>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</si>
  <si>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</si>
  <si>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</si>
  <si>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</si>
  <si>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</si>
  <si>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</si>
  <si>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</si>
  <si>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</si>
  <si>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</si>
  <si>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</si>
  <si>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</si>
  <si>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</si>
  <si>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</si>
  <si>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</si>
  <si>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</si>
  <si>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</si>
  <si>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</si>
  <si>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</si>
  <si>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</si>
  <si>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</si>
  <si>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</si>
  <si>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</si>
  <si>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</si>
  <si>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</si>
  <si>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</si>
  <si>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</si>
  <si>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</si>
  <si>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</si>
  <si>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</si>
  <si>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</si>
  <si>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</si>
  <si>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</si>
  <si>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</si>
  <si>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</si>
  <si>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</si>
  <si>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</si>
  <si>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</si>
  <si>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</si>
  <si>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</si>
  <si>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</si>
  <si>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</si>
  <si>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</si>
  <si>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</si>
  <si>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</si>
  <si>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</si>
  <si>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</si>
  <si>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</si>
  <si>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</si>
  <si>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</si>
  <si>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</si>
  <si>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</si>
  <si>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</si>
  <si>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</si>
  <si>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</si>
  <si>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</si>
  <si>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</si>
  <si>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</si>
  <si>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</si>
  <si>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</si>
  <si>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</si>
  <si>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</si>
  <si>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</si>
  <si>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</si>
  <si>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</si>
  <si>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</si>
  <si>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</si>
  <si>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</si>
  <si>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</si>
  <si>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</si>
  <si>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</si>
  <si>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</si>
  <si>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</si>
  <si>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</si>
  <si>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</si>
  <si>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</si>
  <si>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</si>
  <si>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</si>
  <si>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</si>
  <si>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</si>
  <si>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</si>
  <si>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</si>
  <si>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</si>
  <si>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</si>
  <si>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</si>
  <si>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</si>
  <si>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</si>
  <si>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</si>
  <si>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</si>
  <si>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</si>
  <si>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</si>
  <si>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</si>
  <si>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</si>
  <si>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</si>
  <si>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</si>
  <si>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</si>
  <si>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</si>
  <si>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</si>
  <si>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</si>
  <si>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</si>
  <si>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</si>
  <si>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</si>
  <si>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</si>
  <si>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</si>
  <si>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</si>
  <si>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</si>
  <si>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</si>
  <si>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</si>
  <si>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</si>
  <si>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</si>
  <si>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</si>
  <si>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</si>
  <si>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</si>
  <si>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</si>
  <si>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</si>
  <si>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</si>
  <si>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</si>
  <si>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</si>
  <si>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</si>
  <si>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</si>
  <si>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</si>
  <si>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</si>
  <si>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</si>
  <si>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</si>
  <si>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</si>
  <si>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</si>
  <si>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</si>
  <si>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</si>
  <si>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</si>
  <si>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</si>
  <si>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</si>
  <si>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</si>
  <si>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</si>
  <si>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</si>
  <si>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</si>
  <si>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</si>
  <si>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</si>
  <si>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</si>
  <si>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</si>
  <si>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</si>
  <si>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</si>
  <si>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</si>
  <si>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</si>
  <si>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</si>
  <si>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</si>
  <si>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</si>
  <si>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</si>
  <si>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</si>
  <si>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</si>
  <si>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</si>
  <si>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</si>
  <si>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</si>
  <si>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</si>
  <si>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</si>
  <si>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</si>
  <si>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</si>
  <si>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</si>
  <si>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</si>
  <si>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</si>
  <si>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</si>
  <si>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</si>
  <si>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</si>
  <si>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</si>
  <si>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</si>
  <si>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</si>
  <si>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</si>
  <si>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</si>
  <si>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</si>
  <si>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</si>
  <si>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</si>
  <si>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</si>
  <si>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</si>
  <si>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</si>
  <si>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</si>
  <si>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</si>
  <si>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</si>
  <si>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</si>
  <si>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</si>
  <si>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</si>
  <si>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</si>
  <si>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</si>
  <si>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</si>
  <si>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</si>
  <si>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</si>
  <si>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</si>
  <si>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</si>
  <si>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</si>
  <si>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</si>
  <si>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</si>
  <si>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</si>
  <si>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</si>
  <si>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</si>
  <si>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</si>
  <si>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</si>
  <si>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</si>
  <si>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</si>
  <si>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</si>
  <si>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</si>
  <si>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</si>
  <si>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</si>
  <si>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</si>
  <si>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</si>
  <si>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</si>
  <si>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</si>
  <si>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</si>
  <si>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</si>
  <si>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</si>
  <si>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</si>
  <si>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</si>
  <si>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</si>
  <si>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</si>
  <si>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</si>
  <si>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</si>
  <si>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</si>
  <si>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</si>
  <si>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</si>
  <si>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</si>
  <si>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</si>
  <si>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</si>
  <si>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</si>
  <si>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</si>
  <si>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</si>
  <si>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</si>
  <si>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</si>
  <si>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</si>
  <si>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</si>
  <si>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</si>
  <si>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</si>
  <si>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</si>
  <si>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</si>
  <si>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</si>
  <si>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</si>
  <si>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</si>
  <si>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</si>
  <si>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</si>
  <si>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</si>
  <si>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</si>
  <si>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</si>
  <si>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</si>
  <si>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</si>
  <si>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</si>
  <si>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</si>
  <si>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</si>
  <si>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</si>
  <si>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</si>
  <si>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</si>
  <si>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</si>
  <si>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</si>
  <si>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</si>
  <si>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</si>
  <si>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</si>
  <si>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</si>
  <si>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</si>
  <si>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</si>
  <si>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</si>
  <si>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</si>
  <si>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</si>
  <si>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</si>
  <si>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</si>
  <si>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</si>
  <si>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</si>
  <si>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</si>
  <si>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</si>
  <si>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</si>
  <si>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</si>
  <si>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</si>
  <si>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</si>
  <si>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</si>
  <si>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</si>
  <si>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</si>
  <si>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</si>
  <si>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</si>
  <si>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</si>
  <si>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</si>
  <si>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</si>
  <si>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</si>
  <si>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</si>
  <si>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</si>
  <si>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</si>
  <si>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</si>
  <si>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</si>
  <si>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</si>
  <si>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</si>
  <si>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</si>
  <si>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</si>
  <si>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</si>
  <si>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</si>
  <si>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</si>
  <si>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</si>
  <si>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</si>
  <si>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</si>
  <si>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</si>
  <si>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</si>
  <si>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</si>
  <si>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</si>
  <si>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</si>
  <si>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</si>
  <si>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</si>
  <si>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</si>
  <si>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</si>
  <si>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</si>
  <si>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</si>
  <si>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</si>
  <si>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</si>
  <si>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</si>
  <si>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</si>
  <si>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</si>
  <si>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</si>
  <si>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</si>
  <si>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</si>
  <si>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</si>
  <si>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</si>
  <si>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</si>
  <si>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</si>
  <si>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</si>
  <si>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</si>
  <si>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</si>
  <si>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</si>
  <si>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</si>
  <si>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</si>
  <si>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</si>
  <si>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</si>
  <si>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</si>
  <si>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</si>
  <si>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</si>
  <si>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</si>
  <si>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</si>
  <si>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</si>
  <si>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</si>
  <si>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</si>
  <si>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</si>
  <si>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</si>
  <si>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</si>
  <si>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</si>
  <si>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</si>
  <si>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</si>
  <si>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</si>
  <si>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</si>
  <si>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</si>
  <si>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</si>
  <si>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</si>
  <si>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</si>
  <si>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</si>
  <si>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</si>
  <si>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</si>
  <si>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</si>
  <si>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</si>
  <si>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</si>
  <si>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</si>
  <si>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</si>
  <si>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</si>
  <si>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</si>
  <si>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</si>
  <si>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</si>
  <si>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</si>
  <si>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</si>
  <si>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</si>
  <si>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</si>
  <si>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</si>
  <si>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</si>
  <si>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</si>
  <si>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</si>
  <si>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</si>
  <si>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</si>
  <si>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</si>
  <si>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</si>
  <si>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</si>
  <si>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</si>
  <si>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</si>
  <si>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</si>
  <si>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</si>
  <si>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</si>
  <si>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</si>
  <si>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</si>
  <si>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</si>
  <si>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</si>
  <si>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</si>
  <si>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</si>
  <si>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</si>
  <si>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</si>
  <si>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</si>
  <si>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</si>
  <si>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</si>
  <si>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</si>
  <si>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</si>
  <si>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</si>
  <si>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</si>
  <si>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</si>
  <si>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</si>
  <si>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</si>
  <si>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</si>
  <si>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</si>
  <si>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</si>
  <si>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</si>
  <si>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</si>
  <si>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</si>
  <si>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</si>
  <si>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</si>
  <si>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</si>
  <si>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</si>
  <si>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</si>
  <si>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</si>
  <si>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</si>
  <si>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</si>
  <si>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</si>
  <si>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</si>
  <si>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</si>
  <si>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</si>
  <si>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</si>
  <si>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</si>
  <si>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</si>
  <si>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</si>
  <si>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</si>
  <si>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</si>
  <si>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</si>
  <si>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</si>
  <si>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</si>
  <si>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</si>
  <si>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</si>
  <si>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</si>
  <si>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</si>
  <si>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</si>
  <si>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</si>
  <si>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</si>
  <si>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</si>
  <si>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</si>
  <si>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</si>
  <si>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</si>
  <si>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</si>
  <si>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</si>
  <si>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</si>
  <si>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</si>
  <si>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</si>
  <si>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</si>
  <si>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</si>
  <si>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</si>
  <si>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</si>
  <si>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</si>
  <si>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</si>
  <si>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</si>
  <si>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</si>
  <si>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</si>
  <si>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</si>
  <si>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</si>
  <si>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</si>
  <si>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</si>
  <si>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</si>
  <si>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</si>
  <si>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</si>
  <si>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</si>
  <si>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</si>
  <si>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</si>
  <si>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</si>
  <si>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</si>
  <si>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</si>
  <si>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</si>
  <si>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</si>
  <si>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</si>
  <si>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</si>
  <si>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</si>
  <si>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</si>
  <si>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</si>
  <si>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</si>
  <si>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</si>
  <si>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</si>
  <si>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</si>
  <si>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</si>
  <si>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</si>
  <si>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</si>
  <si>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</si>
  <si>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</si>
  <si>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</si>
  <si>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</si>
  <si>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</si>
  <si>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</si>
  <si>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</si>
  <si>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</si>
  <si>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</si>
  <si>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</si>
  <si>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</si>
  <si>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</si>
  <si>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</si>
  <si>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</si>
  <si>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</si>
  <si>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</si>
  <si>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</si>
  <si>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</si>
  <si>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</si>
  <si>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</si>
  <si>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</si>
  <si>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</si>
  <si>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</si>
  <si>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</si>
  <si>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</si>
  <si>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</si>
  <si>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</si>
  <si>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</si>
  <si>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</si>
  <si>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</si>
  <si>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</si>
  <si>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</si>
  <si>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</si>
  <si>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</si>
  <si>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</si>
  <si>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</si>
  <si>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</si>
  <si>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</si>
  <si>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</si>
  <si>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</si>
  <si>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</si>
  <si>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</si>
  <si>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</si>
  <si>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</si>
  <si>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</si>
  <si>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</si>
  <si>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</si>
  <si>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</si>
  <si>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</si>
  <si>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</si>
  <si>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</si>
  <si>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</si>
  <si>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</si>
  <si>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</si>
  <si>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</si>
  <si>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</si>
  <si>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</si>
  <si>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</si>
  <si>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</si>
  <si>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</si>
  <si>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</si>
  <si>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</si>
  <si>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</si>
  <si>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</si>
  <si>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</si>
  <si>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</si>
  <si>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</si>
  <si>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</si>
  <si>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</si>
  <si>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</si>
  <si>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</si>
  <si>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</si>
  <si>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</si>
  <si>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</si>
  <si>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</si>
  <si>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</si>
  <si>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</si>
  <si>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</si>
  <si>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</si>
  <si>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</si>
  <si>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</si>
  <si>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</si>
  <si>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</si>
  <si>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</si>
  <si>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</si>
  <si>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</si>
  <si>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</si>
  <si>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</si>
  <si>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</si>
  <si>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</si>
  <si>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</si>
  <si>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</si>
  <si>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</si>
  <si>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</si>
  <si>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</si>
  <si>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</si>
  <si>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</si>
  <si>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</si>
  <si>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</si>
  <si>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</si>
  <si>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</si>
  <si>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</si>
  <si>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</si>
  <si>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</si>
  <si>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</si>
  <si>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</si>
  <si>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</si>
  <si>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</si>
  <si>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</si>
  <si>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</si>
  <si>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</si>
  <si>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</si>
  <si>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</si>
  <si>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</si>
  <si>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</si>
  <si>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</si>
  <si>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</si>
  <si>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</si>
  <si>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</si>
  <si>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</si>
  <si>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</si>
  <si>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</si>
  <si>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</si>
  <si>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</si>
  <si>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</si>
  <si>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</si>
  <si>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</si>
  <si>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</si>
  <si>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</si>
  <si>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</si>
  <si>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</si>
  <si>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</si>
  <si>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</si>
  <si>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</si>
  <si>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</si>
  <si>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</si>
  <si>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</si>
  <si>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</si>
  <si>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</si>
  <si>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</si>
  <si>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</si>
  <si>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</si>
  <si>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</si>
  <si>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</si>
  <si>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</si>
  <si>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</si>
  <si>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</si>
  <si>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</si>
  <si>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</si>
  <si>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</si>
  <si>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</si>
  <si>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</si>
  <si>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</si>
  <si>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</si>
  <si>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</si>
  <si>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</si>
  <si>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</si>
  <si>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</si>
  <si>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</si>
  <si>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</si>
  <si>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</si>
  <si>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</si>
  <si>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</si>
  <si>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</si>
  <si>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</si>
  <si>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</si>
  <si>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</si>
  <si>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</si>
  <si>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</si>
  <si>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</si>
  <si>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</si>
  <si>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</si>
  <si>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</si>
  <si>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</si>
  <si>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</si>
  <si>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</si>
  <si>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</si>
  <si>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</si>
  <si>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</si>
  <si>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</si>
  <si>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</si>
  <si>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</si>
  <si>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</si>
  <si>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</si>
  <si>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</si>
  <si>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</si>
  <si>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</si>
  <si>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</si>
  <si>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</si>
  <si>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</si>
  <si>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</si>
  <si>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</si>
  <si>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</si>
  <si>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</si>
  <si>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</si>
  <si>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</si>
  <si>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</si>
  <si>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</si>
  <si>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</si>
  <si>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</si>
  <si>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</si>
  <si>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</si>
  <si>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</si>
  <si>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</si>
  <si>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</si>
  <si>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</si>
  <si>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</si>
  <si>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</si>
  <si>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</si>
  <si>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</si>
  <si>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</si>
  <si>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</si>
  <si>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</si>
  <si>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</si>
  <si>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</si>
  <si>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</si>
  <si>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</si>
  <si>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</si>
  <si>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</si>
  <si>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</si>
  <si>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</si>
  <si>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</si>
  <si>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</si>
  <si>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</si>
  <si>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</si>
  <si>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</si>
  <si>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</si>
  <si>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</si>
  <si>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</si>
  <si>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</si>
  <si>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</si>
  <si>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</si>
  <si>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</si>
  <si>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</si>
  <si>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</si>
  <si>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</si>
  <si>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</si>
  <si>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</si>
  <si>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</si>
  <si>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</si>
  <si>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</si>
  <si>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</si>
  <si>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</si>
  <si>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</si>
  <si>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</si>
  <si>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</si>
  <si>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</si>
  <si>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</si>
  <si>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</si>
  <si>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</si>
  <si>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</si>
  <si>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</si>
  <si>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</si>
  <si>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</si>
  <si>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</si>
  <si>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</si>
  <si>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</si>
  <si>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</si>
  <si>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</si>
  <si>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</si>
  <si>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</si>
  <si>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</si>
  <si>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</si>
  <si>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</si>
  <si>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</si>
  <si>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</si>
  <si>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</si>
  <si>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</si>
  <si>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</si>
  <si>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</si>
  <si>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</si>
  <si>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</si>
  <si>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</si>
  <si>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</si>
  <si>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</si>
  <si>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</si>
  <si>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</si>
  <si>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</si>
  <si>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</si>
  <si>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</si>
  <si>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</si>
  <si>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</si>
  <si>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</si>
  <si>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</si>
  <si>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</si>
  <si>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</si>
  <si>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</si>
  <si>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</si>
  <si>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</si>
  <si>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</si>
  <si>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</si>
  <si>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</si>
  <si>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</si>
  <si>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</si>
  <si>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</si>
  <si>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</si>
  <si>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</si>
  <si>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</si>
  <si>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</si>
  <si>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</si>
  <si>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</si>
  <si>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</si>
  <si>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</si>
  <si>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</si>
  <si>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</si>
  <si>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</si>
  <si>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</si>
  <si>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</si>
  <si>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</si>
  <si>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</si>
  <si>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</si>
  <si>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</si>
  <si>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</si>
  <si>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</si>
  <si>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</si>
  <si>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</si>
  <si>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</si>
  <si>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</si>
  <si>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</si>
  <si>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</si>
  <si>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</si>
  <si>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</si>
  <si>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</si>
  <si>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</si>
  <si>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</si>
  <si>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</si>
  <si>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</si>
  <si>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</si>
  <si>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</si>
  <si>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</si>
  <si>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</si>
  <si>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</si>
  <si>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</si>
  <si>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</si>
  <si>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</si>
  <si>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</si>
  <si>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</si>
  <si>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</si>
  <si>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</si>
  <si>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</si>
  <si>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</si>
  <si>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</si>
  <si>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</si>
  <si>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</si>
  <si>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</si>
  <si>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</si>
  <si>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</si>
  <si>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</si>
  <si>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</si>
  <si>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</si>
  <si>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</si>
  <si>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</si>
  <si>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</si>
  <si>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</si>
  <si>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</si>
  <si>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</si>
  <si>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</si>
  <si>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</si>
  <si>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</si>
  <si>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</si>
  <si>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</si>
  <si>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</si>
  <si>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</si>
  <si>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</si>
  <si>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</si>
  <si>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</si>
  <si>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</si>
  <si>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</si>
  <si>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</si>
  <si>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</si>
  <si>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</si>
  <si>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</si>
  <si>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</si>
  <si>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</si>
  <si>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</si>
  <si>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</si>
  <si>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</si>
  <si>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</si>
  <si>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</si>
  <si>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</si>
  <si>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</si>
  <si>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</si>
  <si>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</si>
  <si>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</si>
  <si>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</si>
  <si>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</si>
  <si>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</si>
  <si>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</si>
  <si>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</si>
  <si>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</si>
  <si>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</si>
  <si>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</si>
  <si>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</si>
  <si>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</si>
  <si>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</si>
  <si>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</si>
  <si>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</si>
  <si>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</si>
  <si>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</si>
  <si>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</si>
  <si>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</si>
  <si>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</si>
  <si>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</si>
  <si>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</si>
  <si>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</si>
  <si>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</si>
  <si>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</si>
  <si>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</si>
  <si>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</si>
  <si>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</si>
  <si>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</si>
  <si>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</si>
  <si>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</si>
  <si>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</si>
  <si>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</si>
  <si>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</si>
  <si>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</si>
  <si>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</si>
  <si>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</si>
  <si>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</si>
  <si>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</si>
  <si>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</si>
  <si>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</si>
  <si>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</si>
  <si>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</si>
  <si>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</si>
  <si>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</si>
  <si>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</si>
  <si>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</si>
  <si>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</si>
  <si>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</si>
  <si>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</si>
  <si>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</si>
  <si>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</si>
  <si>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</si>
  <si>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</si>
  <si>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</si>
  <si>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</si>
  <si>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</si>
  <si>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</si>
  <si>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</si>
  <si>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</si>
  <si>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</si>
  <si>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</si>
  <si>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</si>
  <si>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</si>
  <si>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</si>
  <si>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</si>
  <si>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</si>
  <si>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</si>
  <si>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</si>
  <si>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</si>
  <si>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</si>
  <si>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</si>
  <si>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</si>
  <si>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</si>
  <si>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</si>
  <si>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</si>
  <si>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</si>
  <si>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</si>
  <si>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</si>
  <si>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</si>
  <si>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</si>
  <si>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</si>
  <si>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</si>
  <si>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</si>
  <si>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</si>
  <si>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</si>
  <si>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</si>
  <si>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</si>
  <si>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</si>
  <si>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</si>
  <si>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</si>
  <si>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</si>
  <si>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</si>
  <si>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</si>
  <si>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</si>
  <si>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</si>
  <si>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</si>
  <si>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</si>
  <si>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</si>
  <si>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</si>
  <si>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</si>
  <si>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</si>
  <si>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</si>
  <si>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</si>
  <si>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</si>
  <si>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</si>
  <si>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</si>
  <si>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</si>
  <si>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</si>
  <si>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</si>
  <si>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</si>
  <si>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</si>
  <si>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</si>
  <si>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</si>
  <si>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</si>
  <si>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</si>
  <si>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</si>
  <si>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</si>
  <si>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</si>
  <si>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</si>
  <si>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</si>
  <si>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</si>
  <si>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</si>
  <si>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</si>
  <si>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</si>
  <si>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</si>
  <si>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</si>
  <si>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</si>
  <si>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</si>
  <si>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</si>
  <si>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</si>
  <si>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</si>
  <si>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</si>
  <si>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</si>
  <si>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</si>
  <si>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</si>
  <si>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</si>
  <si>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</si>
  <si>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</si>
  <si>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</si>
  <si>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</si>
  <si>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</si>
  <si>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</si>
  <si>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</si>
  <si>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</si>
  <si>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</si>
  <si>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</si>
  <si>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</si>
  <si>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</si>
  <si>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</si>
  <si>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</si>
  <si>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</si>
  <si>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</si>
  <si>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</si>
  <si>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</si>
  <si>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</si>
  <si>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</si>
  <si>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</si>
  <si>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</si>
  <si>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</si>
  <si>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</si>
  <si>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</si>
  <si>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</si>
  <si>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</si>
  <si>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</si>
  <si>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</si>
  <si>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</si>
  <si>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</si>
  <si>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</si>
  <si>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</si>
  <si>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</si>
  <si>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</si>
  <si>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</si>
  <si>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</si>
  <si>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</si>
  <si>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</si>
  <si>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</si>
  <si>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</si>
  <si>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</si>
  <si>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</si>
  <si>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</si>
  <si>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</si>
  <si>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</si>
  <si>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</si>
  <si>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</si>
  <si>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</si>
  <si>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</si>
  <si>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</si>
  <si>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</si>
  <si>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</si>
  <si>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</si>
  <si>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</si>
  <si>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</si>
  <si>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</si>
  <si>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</si>
  <si>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</si>
  <si>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</si>
  <si>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</si>
  <si>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</si>
  <si>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</si>
  <si>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</si>
  <si>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</si>
  <si>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</si>
  <si>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</si>
  <si>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</si>
  <si>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</si>
  <si>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</si>
  <si>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</si>
  <si>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</si>
  <si>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</si>
  <si>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</si>
  <si>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</si>
  <si>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</si>
  <si>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</si>
  <si>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</si>
  <si>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</si>
  <si>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</si>
  <si>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</si>
  <si>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</si>
  <si>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</si>
  <si>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</si>
  <si>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</si>
  <si>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</si>
  <si>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</si>
  <si>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</si>
  <si>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</si>
  <si>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</si>
  <si>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</si>
  <si>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</si>
  <si>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</si>
  <si>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</si>
  <si>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</si>
  <si>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</si>
  <si>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</si>
  <si>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</si>
  <si>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</si>
  <si>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</si>
  <si>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</si>
  <si>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</si>
  <si>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</si>
  <si>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</si>
  <si>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</si>
  <si>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</si>
  <si>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</si>
  <si>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</si>
  <si>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</si>
  <si>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</si>
  <si>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</si>
  <si>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</si>
  <si>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</si>
  <si>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</si>
  <si>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</si>
  <si>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</si>
  <si>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</si>
  <si>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</si>
  <si>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</si>
  <si>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</si>
  <si>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</si>
  <si>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</si>
  <si>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</si>
  <si>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</si>
  <si>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</si>
  <si>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</si>
  <si>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</si>
  <si>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</si>
  <si>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</si>
  <si>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</si>
  <si>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</si>
  <si>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</si>
  <si>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</si>
  <si>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</si>
  <si>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</si>
  <si>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</si>
  <si>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</si>
  <si>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</si>
  <si>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</si>
  <si>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</si>
  <si>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</si>
  <si>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</si>
  <si>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</si>
  <si>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</si>
  <si>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</si>
  <si>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</si>
  <si>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</si>
  <si>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</si>
  <si>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</si>
  <si>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</si>
  <si>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</si>
  <si>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</si>
  <si>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</si>
  <si>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</si>
  <si>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</si>
  <si>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</si>
  <si>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</si>
  <si>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</si>
  <si>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</si>
  <si>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</si>
  <si>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</si>
  <si>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</si>
  <si>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</si>
  <si>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</si>
  <si>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</si>
  <si>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</si>
  <si>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</si>
  <si>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</si>
  <si>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</si>
  <si>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</si>
  <si>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</si>
  <si>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</si>
  <si>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</si>
  <si>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</si>
  <si>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</si>
  <si>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</si>
  <si>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</si>
  <si>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</si>
  <si>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</si>
  <si>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</si>
  <si>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</si>
  <si>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</si>
  <si>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</si>
  <si>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</si>
  <si>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</si>
  <si>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</si>
  <si>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</si>
  <si>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</si>
  <si>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</si>
  <si>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</si>
  <si>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</si>
  <si>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</si>
  <si>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</si>
  <si>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</si>
  <si>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</si>
  <si>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</si>
  <si>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</si>
  <si>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</si>
  <si>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</si>
  <si>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</si>
  <si>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</si>
  <si>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</si>
  <si>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</si>
  <si>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</si>
  <si>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</si>
  <si>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</si>
  <si>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</si>
  <si>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</si>
  <si>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</si>
  <si>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</si>
  <si>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</si>
  <si>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</si>
  <si>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</si>
  <si>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</si>
  <si>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</si>
  <si>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</si>
  <si>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</si>
  <si>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</si>
  <si>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</si>
  <si>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</si>
  <si>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</si>
  <si>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</si>
  <si>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</si>
  <si>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</si>
  <si>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</si>
  <si>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</si>
  <si>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</si>
  <si>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</si>
  <si>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</si>
  <si>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</si>
  <si>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</si>
  <si>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</si>
  <si>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</si>
  <si>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</si>
  <si>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</si>
  <si>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</si>
  <si>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</si>
  <si>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</si>
  <si>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</si>
  <si>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</si>
  <si>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</si>
  <si>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</si>
  <si>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</si>
  <si>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</si>
  <si>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</si>
  <si>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</si>
  <si>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</si>
  <si>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</si>
  <si>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</si>
  <si>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</si>
  <si>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</si>
  <si>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</si>
  <si>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</si>
  <si>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</si>
  <si>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</si>
  <si>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</si>
  <si>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</si>
  <si>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</si>
  <si>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</si>
  <si>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</si>
  <si>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</si>
  <si>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</si>
  <si>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</si>
  <si>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</si>
  <si>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</si>
  <si>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</si>
  <si>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</si>
  <si>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</si>
  <si>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</si>
  <si>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</si>
  <si>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</si>
  <si>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</si>
  <si>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</si>
  <si>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</si>
  <si>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</si>
  <si>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</si>
  <si>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</si>
  <si>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</si>
  <si>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</si>
  <si>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</si>
  <si>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</si>
  <si>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</si>
  <si>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</si>
  <si>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</si>
  <si>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</si>
  <si>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</si>
  <si>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</si>
  <si>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</si>
  <si>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</si>
  <si>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</si>
  <si>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</si>
  <si>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</si>
  <si>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</si>
  <si>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</si>
  <si>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</si>
  <si>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</si>
  <si>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</si>
  <si>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</si>
  <si>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</si>
  <si>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</si>
  <si>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</si>
  <si>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</si>
  <si>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</si>
  <si>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</si>
  <si>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</si>
  <si>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</si>
  <si>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</si>
  <si>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</si>
  <si>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</si>
  <si>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</si>
  <si>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</si>
  <si>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</si>
  <si>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</si>
  <si>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</si>
  <si>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</si>
  <si>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</si>
  <si>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</si>
  <si>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</si>
  <si>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</si>
  <si>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</si>
  <si>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</si>
  <si>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</si>
  <si>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</si>
  <si>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</si>
  <si>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</si>
  <si>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</si>
  <si>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</si>
  <si>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</si>
  <si>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</si>
  <si>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</si>
  <si>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</si>
  <si>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</si>
  <si>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</si>
  <si>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</si>
  <si>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</si>
  <si>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</si>
  <si>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</si>
  <si>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</si>
  <si>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</si>
  <si>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</si>
  <si>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</si>
  <si>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</si>
  <si>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</si>
  <si>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</si>
  <si>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</si>
  <si>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</si>
  <si>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</si>
  <si>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</si>
  <si>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</si>
  <si>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</si>
  <si>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</si>
  <si>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</si>
  <si>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</si>
  <si>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</si>
  <si>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</si>
  <si>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</si>
  <si>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</si>
  <si>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</si>
  <si>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</si>
  <si>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</si>
  <si>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</si>
  <si>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</si>
  <si>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</si>
  <si>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</si>
  <si>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</si>
  <si>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</si>
  <si>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</si>
  <si>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</si>
  <si>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</si>
  <si>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</si>
  <si>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</si>
  <si>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</si>
  <si>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</si>
  <si>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</si>
  <si>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</si>
  <si>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</si>
  <si>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</si>
  <si>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</si>
  <si>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</si>
  <si>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</si>
  <si>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</si>
  <si>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</si>
  <si>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</si>
  <si>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</si>
  <si>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</si>
  <si>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</si>
  <si>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</si>
  <si>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</si>
  <si>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</si>
  <si>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</si>
  <si>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</si>
  <si>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</si>
  <si>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</si>
  <si>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</si>
  <si>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</si>
  <si>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</si>
  <si>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</si>
  <si>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</si>
  <si>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</si>
  <si>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</si>
  <si>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</si>
  <si>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</si>
  <si>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</si>
  <si>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</si>
  <si>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</si>
  <si>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</si>
  <si>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</si>
  <si>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</si>
  <si>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</si>
  <si>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</si>
  <si>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</si>
  <si>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</si>
  <si>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</si>
  <si>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</si>
  <si>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</si>
  <si>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</si>
  <si>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</si>
  <si>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</si>
  <si>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</si>
  <si>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</si>
  <si>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</si>
  <si>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</si>
  <si>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</si>
  <si>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</si>
  <si>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</si>
  <si>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</si>
  <si>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</si>
  <si>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</si>
  <si>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</si>
  <si>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</si>
  <si>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</si>
  <si>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</si>
  <si>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</si>
  <si>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</si>
  <si>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</si>
  <si>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</si>
  <si>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</si>
  <si>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</si>
  <si>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</si>
  <si>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</si>
  <si>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</si>
  <si>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</si>
  <si>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</si>
  <si>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</si>
  <si>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</si>
  <si>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</si>
  <si>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</si>
  <si>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</si>
  <si>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</si>
  <si>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</si>
  <si>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</si>
  <si>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</si>
  <si>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</si>
  <si>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</si>
  <si>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</si>
  <si>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</si>
  <si>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</si>
  <si>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</si>
  <si>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</si>
  <si>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</si>
  <si>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</si>
  <si>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</si>
  <si>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</si>
  <si>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</si>
  <si>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</si>
  <si>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</si>
  <si>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</si>
  <si>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</si>
  <si>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</si>
  <si>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</si>
  <si>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</si>
  <si>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</si>
  <si>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</si>
  <si>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</si>
  <si>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</si>
  <si>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</si>
  <si>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</si>
  <si>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</si>
  <si>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</si>
  <si>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</si>
  <si>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</si>
  <si>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</si>
  <si>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</si>
  <si>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</si>
  <si>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</si>
  <si>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</si>
  <si>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</si>
  <si>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</si>
  <si>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</si>
  <si>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</si>
  <si>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</si>
  <si>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</si>
  <si>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</si>
  <si>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</si>
  <si>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</si>
  <si>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</si>
  <si>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</si>
  <si>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</si>
  <si>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</si>
  <si>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</si>
  <si>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</si>
  <si>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</si>
  <si>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</si>
  <si>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</si>
  <si>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</si>
  <si>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</si>
  <si>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</si>
  <si>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</si>
  <si>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</si>
  <si>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</si>
  <si>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</si>
  <si>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</si>
  <si>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</si>
  <si>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</si>
  <si>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</si>
  <si>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</si>
  <si>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</si>
  <si>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</si>
  <si>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</si>
  <si>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</si>
  <si>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</si>
  <si>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</si>
  <si>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</si>
  <si>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</si>
  <si>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</si>
  <si>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</si>
  <si>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</si>
  <si>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</si>
  <si>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</si>
  <si>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</si>
  <si>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</si>
  <si>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</si>
  <si>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</si>
  <si>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</si>
  <si>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</si>
  <si>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</si>
  <si>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</si>
  <si>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</si>
  <si>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</si>
  <si>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</si>
  <si>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</si>
  <si>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</si>
  <si>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</si>
  <si>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</si>
  <si>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</si>
  <si>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</si>
  <si>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</si>
  <si>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</si>
  <si>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</si>
  <si>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</si>
  <si>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</si>
  <si>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</si>
  <si>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</si>
  <si>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</si>
  <si>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</si>
  <si>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</si>
  <si>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</si>
  <si>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</si>
  <si>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</si>
  <si>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</si>
  <si>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</si>
  <si>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</si>
  <si>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</si>
  <si>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</si>
  <si>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</si>
  <si>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</si>
  <si>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</si>
  <si>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</si>
  <si>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</si>
  <si>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</si>
  <si>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</si>
  <si>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</si>
  <si>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</si>
  <si>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</si>
  <si>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</si>
  <si>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</si>
  <si>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</si>
  <si>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</si>
  <si>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</si>
  <si>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</si>
  <si>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</si>
  <si>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</si>
  <si>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</si>
  <si>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</si>
  <si>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</si>
  <si>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</si>
  <si>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</si>
  <si>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</si>
  <si>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</si>
  <si>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</si>
  <si>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</si>
  <si>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</si>
  <si>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</si>
  <si>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</si>
  <si>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</si>
  <si>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</si>
  <si>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</si>
  <si>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</si>
  <si>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</si>
  <si>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</si>
  <si>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</si>
  <si>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</si>
  <si>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</si>
  <si>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</si>
  <si>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</si>
  <si>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</si>
  <si>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</si>
  <si>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</si>
  <si>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</si>
  <si>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</si>
  <si>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</si>
  <si>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</si>
  <si>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</si>
  <si>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</si>
  <si>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</si>
  <si>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</si>
  <si>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</si>
  <si>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</si>
  <si>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</si>
  <si>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</si>
  <si>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</si>
  <si>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</si>
  <si>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</si>
  <si>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</si>
  <si>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</si>
  <si>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</si>
  <si>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</si>
  <si>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</si>
  <si>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</si>
  <si>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</si>
  <si>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</si>
  <si>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</si>
  <si>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</si>
  <si>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</si>
  <si>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</si>
  <si>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</si>
  <si>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</si>
  <si>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</si>
  <si>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</si>
  <si>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</si>
  <si>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</si>
  <si>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</si>
  <si>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</si>
  <si>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</si>
  <si>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</si>
  <si>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</si>
  <si>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</si>
  <si>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</si>
  <si>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</si>
  <si>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</si>
  <si>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</si>
  <si>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</si>
  <si>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</si>
  <si>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</si>
  <si>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</si>
  <si>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</si>
  <si>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</si>
  <si>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</si>
  <si>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</si>
  <si>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</si>
  <si>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</si>
  <si>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</si>
  <si>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</si>
  <si>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</si>
  <si>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</si>
  <si>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</si>
  <si>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</si>
  <si>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</si>
  <si>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</si>
  <si>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</si>
  <si>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</si>
  <si>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</si>
  <si>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</si>
  <si>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</si>
  <si>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</si>
  <si>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</si>
  <si>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</si>
  <si>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</si>
  <si>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</si>
  <si>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</si>
  <si>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</si>
  <si>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</si>
  <si>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</si>
  <si>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</si>
  <si>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</si>
  <si>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</si>
  <si>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</si>
  <si>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</si>
  <si>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</si>
  <si>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</si>
  <si>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</si>
  <si>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</si>
  <si>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</si>
  <si>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</si>
  <si>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</si>
  <si>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</si>
  <si>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</si>
  <si>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</si>
  <si>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</si>
  <si>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</si>
  <si>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</si>
  <si>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</si>
  <si>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</si>
  <si>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</si>
  <si>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</si>
  <si>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</si>
  <si>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</si>
  <si>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</si>
  <si>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</si>
  <si>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</si>
  <si>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</si>
  <si>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</si>
  <si>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</si>
  <si>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</si>
  <si>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</si>
  <si>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</si>
  <si>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</si>
  <si>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</si>
  <si>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</si>
  <si>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</si>
  <si>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</si>
  <si>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</si>
  <si>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</si>
  <si>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</si>
  <si>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</si>
  <si>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</si>
  <si>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</si>
  <si>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</si>
  <si>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</si>
  <si>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</si>
  <si>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</si>
  <si>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</si>
  <si>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</si>
  <si>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</si>
  <si>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</si>
  <si>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</si>
  <si>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</si>
  <si>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</si>
  <si>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</si>
  <si>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</si>
  <si>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</si>
  <si>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</si>
  <si>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</si>
  <si>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</si>
  <si>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</si>
  <si>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</si>
  <si>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</si>
  <si>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</si>
  <si>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</si>
  <si>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</si>
  <si>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</si>
  <si>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</si>
  <si>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</si>
  <si>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</si>
  <si>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</si>
  <si>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</si>
  <si>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</si>
  <si>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</si>
  <si>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</si>
  <si>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</si>
  <si>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</si>
  <si>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</si>
  <si>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</si>
  <si>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</si>
  <si>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</si>
  <si>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</si>
  <si>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</si>
  <si>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</si>
  <si>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</si>
  <si>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</si>
  <si>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</si>
  <si>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</si>
  <si>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</si>
  <si>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</si>
  <si>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</si>
  <si>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</si>
  <si>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</si>
  <si>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</si>
  <si>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</si>
  <si>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</si>
  <si>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</si>
  <si>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</si>
  <si>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</si>
  <si>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</si>
  <si>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</si>
  <si>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</si>
  <si>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</si>
  <si>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</si>
  <si>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</si>
  <si>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</si>
  <si>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</si>
  <si>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</si>
  <si>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</si>
  <si>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</si>
  <si>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</si>
  <si>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</si>
  <si>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</si>
  <si>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</si>
  <si>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</si>
  <si>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</si>
  <si>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</si>
  <si>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</si>
  <si>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</si>
  <si>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</si>
  <si>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</si>
  <si>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</si>
  <si>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</si>
  <si>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</si>
  <si>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</si>
  <si>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</si>
  <si>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</si>
  <si>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</si>
  <si>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</si>
  <si>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</si>
  <si>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</si>
  <si>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</si>
  <si>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</si>
  <si>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</si>
  <si>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</si>
  <si>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</si>
  <si>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</si>
  <si>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</si>
  <si>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</si>
  <si>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</si>
  <si>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</si>
  <si>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</si>
  <si>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</si>
  <si>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</si>
  <si>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</si>
  <si>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</si>
  <si>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</si>
  <si>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</si>
  <si>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</si>
  <si>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</si>
  <si>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</si>
  <si>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</si>
  <si>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</si>
  <si>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</si>
  <si>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</si>
  <si>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</si>
  <si>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</si>
  <si>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</si>
  <si>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</si>
  <si>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</si>
  <si>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</si>
  <si>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</si>
  <si>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</si>
  <si>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</si>
  <si>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</si>
  <si>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</si>
  <si>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</si>
  <si>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</si>
  <si>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</si>
  <si>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</si>
  <si>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</si>
  <si>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</si>
  <si>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</si>
  <si>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</si>
  <si>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</si>
  <si>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</si>
  <si>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</si>
  <si>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</si>
  <si>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</si>
  <si>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</si>
  <si>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</si>
  <si>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</si>
  <si>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</si>
  <si>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</si>
  <si>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</si>
  <si>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</si>
  <si>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</si>
  <si>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</si>
  <si>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</si>
  <si>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</si>
  <si>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</si>
  <si>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</si>
  <si>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</si>
  <si>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</si>
  <si>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</si>
  <si>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</si>
  <si>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</si>
  <si>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</si>
  <si>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</si>
  <si>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</si>
  <si>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</si>
  <si>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</si>
  <si>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</si>
  <si>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</si>
  <si>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</si>
  <si>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</si>
  <si>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</si>
  <si>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</si>
  <si>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</si>
  <si>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</si>
  <si>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</si>
  <si>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</si>
  <si>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</si>
  <si>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</si>
  <si>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</si>
  <si>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</si>
  <si>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</si>
  <si>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</si>
  <si>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</si>
  <si>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</si>
  <si>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</si>
  <si>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</si>
  <si>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</si>
  <si>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</si>
  <si>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</si>
  <si>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</si>
  <si>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</si>
  <si>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</si>
  <si>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</si>
  <si>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</si>
  <si>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</si>
  <si>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</si>
  <si>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</si>
  <si>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</si>
  <si>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</si>
  <si>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</si>
  <si>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</si>
  <si>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</si>
  <si>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</si>
  <si>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</si>
  <si>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</si>
  <si>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</si>
  <si>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</si>
  <si>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</si>
  <si>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</si>
  <si>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</si>
  <si>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</si>
  <si>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</si>
  <si>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</si>
  <si>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</si>
  <si>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</si>
  <si>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</si>
  <si>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</si>
  <si>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</si>
  <si>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</si>
  <si>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</si>
  <si>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</si>
  <si>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</si>
  <si>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</si>
  <si>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</si>
  <si>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</si>
  <si>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</si>
  <si>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</si>
  <si>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</si>
  <si>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</si>
  <si>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</si>
  <si>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</si>
  <si>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</si>
  <si>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</si>
  <si>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</si>
  <si>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</si>
  <si>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</si>
  <si>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</si>
  <si>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</si>
  <si>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</si>
  <si>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</si>
  <si>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</si>
  <si>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</si>
  <si>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</si>
  <si>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</si>
  <si>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</si>
  <si>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</si>
  <si>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</si>
  <si>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</si>
  <si>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</si>
  <si>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</si>
  <si>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</si>
  <si>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</si>
  <si>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</si>
  <si>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</si>
  <si>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</si>
  <si>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</si>
  <si>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</si>
  <si>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</si>
  <si>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</si>
  <si>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</si>
  <si>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</si>
  <si>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</si>
  <si>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</si>
  <si>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</si>
  <si>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</si>
  <si>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</si>
  <si>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</si>
  <si>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</si>
  <si>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</si>
  <si>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</si>
  <si>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</si>
  <si>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</si>
  <si>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</si>
  <si>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</si>
  <si>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</si>
  <si>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</si>
  <si>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</si>
  <si>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</si>
  <si>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</si>
  <si>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</si>
  <si>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</si>
  <si>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</si>
  <si>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</si>
  <si>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</si>
  <si>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</si>
  <si>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</si>
  <si>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</si>
  <si>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</si>
  <si>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</si>
  <si>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</si>
  <si>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</si>
  <si>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</si>
  <si>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</si>
  <si>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</si>
  <si>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</si>
  <si>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</si>
  <si>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</si>
  <si>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</si>
  <si>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</si>
  <si>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</si>
  <si>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</si>
  <si>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</si>
  <si>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</si>
  <si>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</si>
  <si>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</si>
  <si>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</si>
  <si>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</si>
  <si>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</si>
  <si>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</si>
  <si>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</si>
  <si>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</si>
  <si>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</si>
  <si>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</si>
  <si>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</si>
  <si>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</si>
  <si>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</si>
  <si>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</si>
  <si>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</si>
  <si>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</si>
  <si>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</si>
  <si>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</si>
  <si>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</si>
  <si>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</si>
  <si>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</si>
  <si>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</si>
  <si>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</si>
  <si>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</si>
  <si>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</si>
  <si>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</si>
  <si>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</si>
  <si>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</si>
  <si>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</si>
  <si>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</si>
  <si>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</si>
  <si>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</si>
  <si>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</si>
  <si>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</si>
  <si>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</si>
  <si>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</si>
  <si>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</si>
  <si>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</si>
  <si>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</si>
  <si>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</si>
  <si>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</si>
  <si>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</si>
  <si>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</si>
  <si>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</si>
  <si>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</si>
  <si>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</si>
  <si>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</si>
  <si>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</si>
  <si>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</si>
  <si>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</si>
  <si>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</si>
  <si>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</si>
  <si>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</si>
  <si>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</si>
  <si>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</si>
  <si>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</si>
  <si>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</si>
  <si>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</si>
  <si>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</si>
  <si>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</si>
  <si>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</si>
  <si>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</si>
  <si>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</si>
  <si>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</si>
  <si>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</si>
  <si>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</si>
  <si>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</si>
  <si>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</si>
  <si>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</si>
  <si>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</si>
  <si>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</si>
  <si>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</si>
  <si>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</si>
  <si>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</si>
  <si>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</si>
  <si>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</si>
  <si>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</si>
  <si>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</si>
  <si>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</si>
  <si>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</si>
  <si>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</si>
  <si>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</si>
  <si>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</si>
  <si>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</si>
  <si>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</si>
  <si>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</si>
  <si>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</si>
  <si>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</si>
  <si>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</si>
  <si>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</si>
  <si>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</si>
  <si>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</si>
  <si>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</si>
  <si>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</si>
  <si>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</si>
  <si>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</si>
  <si>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</si>
  <si>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</si>
  <si>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</si>
  <si>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</si>
  <si>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</si>
  <si>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</si>
  <si>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</si>
  <si>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</si>
  <si>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</si>
  <si>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</si>
  <si>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</si>
  <si>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</si>
  <si>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</si>
  <si>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</si>
  <si>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</si>
  <si>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</si>
  <si>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</si>
  <si>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</si>
  <si>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</si>
  <si>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</si>
  <si>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</si>
  <si>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</si>
  <si>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</si>
  <si>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</si>
  <si>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</si>
  <si>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</si>
  <si>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</si>
  <si>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</si>
  <si>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</si>
  <si>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</si>
  <si>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</si>
  <si>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</si>
  <si>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</si>
  <si>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</si>
  <si>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</si>
  <si>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</si>
  <si>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</si>
  <si>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</si>
  <si>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</si>
  <si>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</si>
  <si>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</si>
  <si>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</si>
  <si>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</si>
  <si>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</si>
  <si>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</si>
  <si>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</si>
  <si>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</si>
  <si>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</si>
  <si>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</si>
  <si>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</si>
  <si>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</si>
  <si>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</si>
  <si>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</si>
  <si>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</si>
  <si>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</si>
  <si>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</si>
  <si>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</si>
  <si>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</si>
  <si>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</si>
  <si>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</si>
  <si>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</si>
  <si>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</si>
  <si>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</si>
  <si>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</si>
  <si>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</si>
  <si>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</si>
  <si>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</si>
  <si>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</si>
  <si>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</si>
  <si>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</si>
  <si>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</si>
  <si>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</si>
  <si>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</si>
  <si>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</si>
  <si>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</si>
  <si>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</si>
  <si>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</si>
  <si>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</si>
  <si>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</si>
  <si>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</si>
  <si>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</si>
  <si>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</si>
  <si>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</si>
  <si>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</si>
  <si>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</si>
  <si>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</si>
  <si>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</si>
  <si>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</si>
  <si>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</si>
  <si>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</si>
  <si>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</si>
  <si>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</si>
  <si>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</si>
  <si>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</si>
  <si>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</si>
  <si>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</si>
  <si>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</si>
  <si>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</si>
  <si>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</si>
  <si>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</si>
  <si>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</si>
  <si>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</si>
  <si>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</si>
  <si>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</si>
  <si>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</si>
  <si>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</si>
  <si>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</si>
  <si>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</si>
  <si>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</si>
  <si>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</si>
  <si>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</si>
  <si>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</si>
  <si>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</si>
  <si>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</si>
  <si>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</si>
  <si>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</si>
  <si>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</si>
  <si>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</si>
  <si>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</si>
  <si>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</si>
  <si>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</si>
  <si>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</si>
  <si>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</si>
  <si>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</si>
  <si>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</si>
  <si>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</si>
  <si>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</si>
  <si>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</si>
  <si>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</si>
  <si>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</si>
  <si>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</si>
  <si>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</si>
  <si>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</si>
  <si>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</si>
  <si>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</si>
  <si>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</si>
  <si>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</si>
  <si>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</si>
  <si>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</si>
  <si>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</si>
  <si>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</si>
  <si>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</si>
  <si>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</si>
  <si>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</si>
  <si>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</si>
  <si>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</si>
  <si>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</si>
  <si>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</si>
  <si>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</si>
  <si>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</si>
  <si>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</si>
  <si>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</si>
  <si>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</si>
  <si>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</si>
  <si>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</si>
  <si>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</si>
  <si>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</si>
  <si>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</si>
  <si>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</si>
  <si>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</si>
  <si>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</si>
  <si>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</si>
  <si>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</si>
  <si>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</si>
  <si>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</si>
  <si>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</si>
  <si>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</si>
  <si>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</si>
  <si>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</si>
  <si>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</si>
  <si>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</si>
  <si>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</si>
  <si>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</si>
  <si>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</si>
  <si>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</si>
  <si>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</si>
  <si>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</si>
  <si>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</si>
  <si>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</si>
  <si>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</si>
  <si>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</si>
  <si>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</si>
  <si>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</si>
  <si>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</si>
  <si>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</si>
  <si>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</si>
  <si>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</si>
  <si>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</si>
  <si>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</si>
  <si>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</si>
  <si>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</si>
  <si>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</si>
  <si>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</si>
  <si>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</si>
  <si>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</si>
  <si>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</si>
  <si>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</si>
  <si>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</si>
  <si>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</si>
  <si>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</si>
  <si>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</si>
  <si>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</si>
  <si>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</si>
  <si>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</si>
  <si>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</si>
  <si>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</si>
  <si>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</si>
  <si>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</si>
  <si>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</si>
  <si>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</si>
  <si>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</si>
  <si>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</si>
  <si>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</si>
  <si>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</si>
  <si>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</si>
  <si>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</si>
  <si>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</si>
  <si>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</si>
  <si>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</si>
  <si>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</si>
  <si>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</si>
  <si>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</si>
  <si>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</si>
  <si>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</si>
  <si>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</si>
  <si>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</si>
  <si>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</si>
  <si>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</si>
  <si>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</si>
  <si>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</si>
  <si>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</si>
  <si>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</si>
  <si>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</si>
  <si>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</si>
  <si>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</si>
  <si>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</si>
  <si>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</si>
  <si>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</si>
  <si>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</si>
  <si>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</si>
  <si>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</si>
  <si>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</si>
  <si>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</si>
  <si>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</si>
  <si>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</si>
  <si>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</si>
  <si>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</si>
  <si>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</si>
  <si>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</si>
  <si>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</si>
  <si>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</si>
  <si>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</si>
  <si>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</si>
  <si>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</si>
  <si>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</si>
  <si>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</si>
  <si>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</si>
  <si>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</si>
  <si>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</si>
  <si>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</si>
  <si>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</si>
  <si>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</si>
  <si>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</si>
  <si>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</si>
  <si>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</si>
  <si>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</si>
  <si>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</si>
  <si>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</si>
  <si>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</si>
  <si>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</si>
  <si>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</si>
  <si>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</si>
  <si>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</si>
  <si>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</si>
  <si>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</si>
  <si>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</si>
  <si>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</si>
  <si>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</si>
  <si>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</si>
  <si>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</si>
  <si>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</si>
  <si>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</si>
  <si>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</si>
  <si>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</si>
  <si>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</si>
  <si>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</si>
  <si>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</si>
  <si>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</si>
  <si>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</si>
  <si>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</si>
  <si>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</si>
  <si>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</si>
  <si>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</si>
  <si>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</si>
  <si>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</si>
  <si>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</si>
  <si>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</si>
  <si>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</si>
  <si>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</si>
  <si>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</si>
  <si>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</si>
  <si>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</si>
  <si>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</si>
  <si>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</si>
  <si>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</si>
  <si>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</si>
  <si>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</si>
  <si>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</si>
  <si>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</si>
  <si>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</si>
  <si>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</si>
  <si>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</si>
  <si>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</si>
  <si>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</si>
  <si>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</si>
  <si>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</si>
  <si>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</si>
  <si>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</si>
  <si>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</si>
  <si>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</si>
  <si>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</si>
  <si>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</si>
  <si>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</si>
  <si>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</si>
  <si>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</si>
  <si>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</si>
  <si>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</si>
  <si>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</si>
  <si>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</si>
  <si>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</si>
  <si>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</si>
  <si>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</si>
  <si>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</si>
  <si>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</si>
  <si>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</si>
  <si>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</si>
  <si>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</si>
  <si>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</si>
  <si>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</si>
  <si>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</si>
  <si>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</si>
  <si>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</si>
  <si>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</si>
  <si>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</si>
  <si>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</si>
  <si>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</si>
  <si>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</si>
  <si>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</si>
  <si>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</si>
  <si>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</si>
  <si>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</si>
  <si>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</si>
  <si>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</si>
  <si>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</si>
  <si>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</si>
  <si>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</si>
  <si>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</si>
  <si>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</si>
  <si>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</si>
  <si>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</si>
  <si>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</si>
  <si>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</si>
  <si>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</si>
  <si>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</si>
  <si>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</si>
  <si>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</si>
  <si>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</si>
  <si>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</si>
  <si>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</si>
  <si>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</si>
  <si>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</si>
  <si>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</si>
  <si>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</si>
  <si>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</si>
  <si>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</si>
  <si>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</si>
  <si>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</si>
  <si>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</si>
  <si>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</si>
  <si>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</si>
  <si>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</si>
  <si>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</si>
  <si>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</si>
  <si>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</si>
  <si>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</si>
  <si>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</si>
  <si>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</si>
  <si>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</si>
  <si>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</si>
  <si>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</si>
  <si>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</si>
  <si>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</si>
  <si>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</si>
  <si>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</si>
  <si>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</si>
  <si>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</si>
  <si>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</si>
  <si>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</si>
  <si>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</si>
  <si>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</si>
  <si>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</si>
  <si>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</si>
  <si>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</si>
  <si>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</si>
  <si>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</si>
  <si>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</si>
  <si>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</si>
  <si>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</si>
  <si>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</si>
  <si>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</si>
  <si>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</si>
  <si>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</si>
  <si>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</si>
  <si>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</si>
  <si>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</si>
  <si>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</si>
  <si>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</si>
  <si>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</si>
  <si>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</si>
  <si>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</si>
  <si>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</si>
  <si>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</si>
  <si>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</si>
  <si>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</si>
  <si>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</si>
  <si>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</si>
  <si>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</si>
  <si>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</si>
  <si>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</si>
  <si>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</si>
  <si>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</si>
  <si>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</si>
  <si>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</si>
  <si>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</si>
  <si>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</si>
  <si>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</si>
  <si>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</si>
  <si>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</si>
  <si>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</si>
  <si>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</si>
  <si>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</si>
  <si>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</si>
  <si>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</si>
  <si>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</si>
  <si>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</si>
  <si>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</si>
  <si>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</si>
  <si>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</si>
  <si>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</si>
  <si>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</si>
  <si>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</si>
  <si>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</si>
  <si>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</si>
  <si>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</si>
  <si>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</si>
  <si>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</si>
  <si>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</si>
  <si>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</si>
  <si>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</si>
  <si>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</si>
  <si>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</si>
  <si>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</si>
  <si>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</si>
  <si>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</si>
  <si>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</si>
  <si>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</si>
  <si>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</si>
  <si>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</si>
  <si>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</si>
  <si>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</si>
  <si>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</si>
  <si>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</si>
  <si>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</si>
  <si>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</si>
  <si>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</si>
  <si>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</si>
  <si>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</si>
  <si>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</si>
  <si>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</si>
  <si>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</si>
  <si>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</si>
  <si>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</si>
  <si>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</si>
  <si>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</si>
  <si>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</si>
  <si>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</si>
  <si>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</si>
  <si>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</si>
  <si>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</si>
  <si>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</si>
  <si>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</si>
  <si>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</si>
  <si>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</si>
  <si>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</si>
  <si>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</si>
  <si>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</si>
  <si>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</si>
  <si>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</si>
  <si>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</si>
  <si>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</si>
  <si>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</si>
  <si>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</si>
  <si>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</si>
  <si>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</si>
  <si>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</si>
  <si>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</si>
  <si>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</si>
  <si>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</si>
  <si>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</si>
  <si>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</si>
  <si>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</si>
  <si>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</si>
  <si>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</si>
  <si>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</si>
  <si>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</si>
  <si>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</si>
  <si>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</si>
  <si>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</si>
  <si>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</si>
  <si>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</si>
  <si>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</si>
  <si>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</si>
  <si>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</si>
  <si>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</si>
  <si>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</si>
  <si>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</si>
  <si>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</si>
  <si>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</si>
  <si>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</si>
  <si>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</si>
  <si>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</si>
  <si>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</si>
  <si>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</si>
  <si>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</si>
  <si>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</si>
  <si>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</si>
  <si>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</si>
  <si>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</si>
  <si>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</si>
  <si>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</si>
  <si>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</si>
  <si>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</si>
  <si>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</si>
  <si>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</si>
  <si>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</si>
  <si>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</si>
  <si>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</si>
  <si>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</si>
  <si>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</si>
  <si>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</si>
  <si>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</si>
  <si>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</si>
  <si>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</si>
  <si>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</si>
  <si>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</si>
  <si>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</si>
  <si>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</si>
  <si>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</si>
  <si>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</si>
  <si>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</si>
  <si>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</si>
  <si>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</si>
  <si>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</si>
  <si>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</si>
  <si>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</si>
  <si>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</si>
  <si>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</si>
  <si>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</si>
  <si>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</si>
  <si>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</si>
  <si>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</si>
  <si>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</si>
  <si>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</si>
  <si>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</si>
  <si>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</si>
  <si>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</si>
  <si>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</si>
  <si>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</si>
  <si>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</si>
  <si>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</si>
  <si>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</si>
  <si>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</si>
  <si>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</si>
  <si>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</si>
  <si>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</si>
  <si>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</si>
  <si>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</si>
  <si>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</si>
  <si>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</si>
  <si>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</si>
  <si>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</si>
  <si>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</si>
  <si>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</si>
  <si>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</si>
  <si>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</si>
  <si>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</si>
  <si>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</si>
  <si>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</si>
  <si>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</si>
  <si>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</si>
  <si>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</si>
  <si>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</si>
  <si>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</si>
  <si>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</si>
  <si>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</si>
  <si>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</si>
  <si>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</si>
  <si>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</si>
  <si>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</si>
  <si>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</si>
  <si>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</si>
  <si>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</si>
  <si>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</si>
  <si>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</si>
  <si>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</si>
  <si>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</si>
  <si>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</si>
  <si>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</si>
  <si>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</si>
  <si>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</si>
  <si>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</si>
  <si>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</si>
  <si>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</si>
  <si>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</si>
  <si>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</si>
  <si>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</si>
  <si>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</si>
  <si>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</si>
  <si>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</si>
  <si>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</si>
  <si>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</si>
  <si>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</si>
  <si>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</si>
  <si>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</si>
  <si>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</si>
  <si>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</si>
  <si>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</si>
  <si>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</si>
  <si>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</si>
  <si>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</si>
  <si>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</si>
  <si>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</si>
  <si>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</si>
  <si>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</si>
  <si>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</si>
  <si>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</si>
  <si>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</si>
  <si>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</si>
  <si>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</si>
  <si>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</si>
  <si>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</si>
  <si>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</si>
  <si>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</si>
  <si>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</si>
  <si>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</si>
  <si>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</si>
  <si>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</si>
  <si>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</si>
  <si>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</si>
  <si>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</si>
  <si>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</si>
  <si>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</si>
  <si>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</si>
  <si>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</si>
  <si>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</si>
  <si>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</si>
  <si>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</si>
  <si>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</si>
  <si>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</si>
  <si>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</si>
  <si>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</si>
  <si>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</si>
  <si>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</si>
  <si>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</si>
  <si>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</si>
  <si>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</si>
  <si>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</si>
  <si>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</si>
  <si>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</si>
  <si>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</si>
  <si>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</si>
  <si>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</si>
  <si>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</si>
  <si>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</si>
  <si>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</si>
  <si>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</si>
  <si>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</si>
  <si>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</si>
  <si>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</si>
  <si>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</si>
  <si>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</si>
  <si>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</si>
  <si>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</si>
  <si>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</si>
  <si>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</si>
  <si>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</si>
  <si>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</si>
  <si>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</si>
  <si>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</si>
  <si>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</si>
  <si>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</si>
  <si>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</si>
  <si>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</si>
  <si>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</si>
  <si>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</si>
  <si>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</si>
  <si>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</si>
  <si>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</si>
  <si>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</si>
  <si>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</si>
  <si>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</si>
  <si>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</si>
  <si>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</si>
  <si>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</si>
  <si>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</si>
  <si>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</si>
  <si>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</si>
  <si>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</si>
  <si>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</si>
  <si>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</si>
  <si>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</si>
  <si>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</si>
  <si>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</si>
  <si>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</si>
  <si>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</si>
  <si>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</si>
  <si>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</si>
  <si>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</si>
  <si>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</si>
  <si>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</si>
  <si>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</si>
  <si>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</si>
  <si>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</si>
  <si>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</si>
  <si>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</si>
  <si>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</si>
  <si>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</si>
  <si>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</si>
  <si>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</si>
  <si>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</si>
  <si>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</si>
  <si>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</si>
  <si>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</si>
  <si>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</si>
  <si>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</si>
  <si>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</si>
  <si>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</si>
  <si>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</si>
  <si>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</si>
  <si>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</si>
  <si>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</si>
  <si>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</si>
  <si>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</si>
  <si>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</si>
  <si>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</si>
  <si>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</si>
  <si>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</si>
  <si>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</si>
  <si>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</si>
  <si>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</si>
  <si>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</si>
  <si>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</si>
  <si>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</si>
  <si>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</si>
  <si>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</si>
  <si>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</si>
  <si>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</si>
  <si>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</si>
  <si>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</si>
  <si>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</si>
  <si>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</si>
  <si>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</si>
  <si>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</si>
  <si>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</si>
  <si>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</si>
  <si>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</si>
  <si>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</si>
  <si>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</si>
  <si>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</si>
  <si>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</si>
  <si>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</si>
  <si>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</si>
  <si>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</si>
  <si>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</si>
  <si>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</si>
  <si>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</si>
  <si>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</si>
  <si>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</si>
  <si>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</si>
  <si>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</si>
  <si>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</si>
  <si>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</si>
  <si>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</si>
  <si>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</si>
  <si>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</si>
  <si>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</si>
  <si>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</si>
  <si>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</si>
  <si>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</si>
  <si>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</si>
  <si>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</si>
  <si>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</si>
  <si>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</si>
  <si>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</si>
  <si>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</si>
  <si>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</si>
  <si>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</si>
  <si>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</si>
  <si>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</si>
  <si>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</si>
  <si>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</si>
  <si>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</si>
  <si>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</si>
  <si>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</si>
  <si>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</si>
  <si>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</si>
  <si>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</si>
  <si>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</si>
  <si>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</si>
  <si>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</si>
  <si>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</si>
  <si>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</si>
  <si>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</si>
  <si>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</si>
  <si>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</si>
  <si>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</si>
  <si>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</si>
  <si>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</si>
  <si>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</si>
  <si>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</si>
  <si>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</si>
  <si>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</si>
  <si>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</si>
  <si>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</si>
  <si>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</si>
  <si>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</si>
  <si>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</si>
  <si>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</si>
  <si>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</si>
  <si>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</si>
  <si>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</si>
  <si>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</si>
  <si>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</si>
  <si>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</si>
  <si>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</si>
  <si>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</si>
  <si>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</si>
  <si>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</si>
  <si>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</si>
  <si>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</si>
  <si>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</si>
  <si>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</si>
  <si>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</si>
  <si>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</si>
  <si>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</si>
  <si>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</si>
  <si>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</si>
  <si>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</si>
  <si>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</si>
  <si>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</si>
  <si>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</si>
  <si>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</si>
  <si>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</si>
  <si>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</si>
  <si>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</si>
  <si>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</si>
  <si>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</si>
  <si>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</si>
  <si>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</si>
  <si>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</si>
  <si>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</si>
  <si>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</si>
  <si>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</si>
  <si>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</si>
  <si>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</si>
  <si>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</si>
  <si>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</si>
  <si>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</si>
  <si>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</si>
  <si>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</si>
  <si>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</si>
  <si>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</si>
  <si>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</si>
  <si>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</si>
  <si>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</si>
  <si>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</si>
  <si>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</si>
  <si>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</si>
  <si>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</si>
  <si>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</si>
  <si>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</si>
  <si>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</si>
  <si>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</si>
  <si>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</si>
  <si>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</si>
  <si>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</si>
  <si>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</si>
  <si>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</si>
  <si>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</si>
  <si>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</si>
  <si>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</si>
  <si>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</si>
  <si>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</si>
  <si>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</si>
  <si>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</si>
  <si>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</si>
  <si>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</si>
  <si>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</si>
  <si>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</si>
  <si>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</si>
  <si>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</si>
  <si>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</si>
  <si>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</si>
  <si>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</si>
  <si>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</si>
  <si>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</si>
  <si>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</si>
  <si>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</si>
  <si>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</si>
  <si>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</si>
  <si>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</si>
  <si>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</si>
  <si>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</si>
  <si>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</si>
  <si>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</si>
  <si>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</si>
  <si>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</si>
  <si>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</si>
  <si>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</si>
  <si>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</si>
  <si>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</si>
  <si>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</si>
  <si>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</si>
  <si>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</si>
  <si>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</si>
  <si>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</si>
  <si>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</si>
  <si>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</si>
  <si>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</si>
  <si>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</si>
  <si>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</si>
  <si>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</si>
  <si>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</si>
  <si>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</si>
  <si>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</si>
  <si>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</si>
  <si>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</si>
  <si>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</si>
  <si>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</si>
  <si>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</si>
  <si>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</si>
  <si>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</si>
  <si>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</si>
  <si>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</si>
  <si>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</si>
  <si>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</si>
  <si>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</si>
  <si>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</si>
  <si>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</si>
  <si>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</si>
  <si>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</si>
  <si>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</si>
  <si>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</si>
  <si>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</si>
  <si>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</si>
  <si>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</si>
  <si>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</si>
  <si>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</si>
  <si>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</si>
  <si>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</si>
  <si>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</si>
  <si>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</si>
  <si>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</si>
  <si>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</si>
  <si>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</si>
  <si>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</si>
  <si>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</si>
  <si>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</si>
  <si>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</si>
  <si>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</si>
  <si>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</si>
  <si>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</si>
  <si>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</si>
  <si>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</si>
  <si>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</si>
  <si>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</si>
  <si>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</si>
  <si>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</si>
  <si>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</si>
  <si>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</si>
  <si>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</si>
  <si>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</si>
  <si>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</si>
  <si>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</si>
  <si>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</si>
  <si>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</si>
  <si>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</si>
  <si>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</si>
  <si>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</si>
  <si>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</si>
  <si>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</si>
  <si>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</si>
  <si>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</si>
  <si>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</si>
  <si>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</si>
  <si>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</si>
  <si>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</si>
  <si>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</si>
  <si>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</si>
  <si>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</si>
  <si>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</si>
  <si>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</si>
  <si>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</si>
  <si>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</si>
  <si>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</si>
  <si>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</si>
  <si>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</si>
  <si>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</si>
  <si>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</si>
  <si>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</si>
  <si>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</si>
  <si>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</si>
  <si>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</si>
  <si>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</si>
  <si>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</si>
  <si>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</si>
  <si>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</si>
  <si>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</si>
  <si>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</si>
  <si>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</si>
  <si>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</si>
  <si>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</si>
  <si>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</si>
  <si>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</si>
  <si>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</si>
  <si>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</si>
  <si>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</si>
  <si>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</si>
  <si>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</si>
  <si>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</si>
  <si>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</si>
  <si>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</si>
  <si>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</si>
  <si>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</si>
  <si>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</si>
  <si>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</si>
  <si>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</si>
  <si>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</si>
  <si>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</si>
  <si>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</si>
  <si>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</si>
  <si>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</si>
  <si>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</si>
  <si>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</si>
  <si>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</si>
  <si>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</si>
  <si>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</si>
  <si>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</si>
  <si>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</si>
  <si>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</si>
  <si>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</si>
  <si>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</si>
  <si>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</si>
  <si>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</si>
  <si>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</si>
  <si>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</si>
  <si>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</si>
  <si>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</si>
  <si>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</si>
  <si>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</si>
  <si>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</si>
  <si>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</si>
  <si>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</si>
  <si>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</si>
  <si>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</si>
  <si>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</si>
  <si>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</si>
  <si>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</si>
  <si>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</si>
  <si>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</si>
  <si>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</si>
  <si>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</si>
  <si>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</si>
  <si>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</si>
  <si>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</si>
  <si>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</si>
  <si>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</si>
  <si>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</si>
  <si>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</si>
  <si>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</si>
  <si>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</si>
  <si>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</si>
  <si>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</si>
  <si>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</si>
  <si>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</si>
  <si>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</si>
  <si>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</si>
  <si>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</si>
  <si>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</si>
  <si>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</si>
  <si>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</si>
  <si>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</si>
  <si>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</si>
  <si>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</si>
  <si>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</si>
  <si>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</si>
  <si>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</si>
  <si>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</si>
  <si>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</si>
  <si>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</si>
  <si>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</si>
  <si>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</si>
  <si>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</si>
  <si>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</si>
  <si>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</si>
  <si>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</si>
  <si>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</si>
  <si>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</si>
  <si>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</si>
  <si>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</si>
  <si>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</si>
  <si>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</si>
  <si>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</si>
  <si>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</si>
  <si>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</si>
  <si>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</si>
  <si>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</si>
  <si>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</si>
  <si>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</si>
  <si>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</si>
  <si>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</si>
  <si>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</si>
  <si>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</si>
  <si>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</si>
  <si>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</si>
  <si>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</si>
  <si>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</si>
  <si>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</si>
  <si>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</si>
  <si>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</si>
  <si>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</si>
  <si>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</si>
  <si>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</si>
  <si>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</si>
  <si>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</si>
  <si>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</si>
  <si>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</si>
  <si>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</si>
  <si>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</si>
  <si>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</si>
  <si>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</si>
  <si>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</si>
  <si>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</si>
  <si>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</si>
  <si>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</si>
  <si>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</si>
  <si>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</si>
  <si>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</si>
  <si>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</si>
  <si>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</si>
  <si>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</si>
  <si>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</si>
  <si>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</si>
  <si>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</si>
  <si>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</si>
  <si>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</si>
  <si>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</si>
  <si>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</si>
  <si>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</si>
  <si>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</si>
  <si>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</si>
  <si>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</si>
  <si>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</si>
  <si>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</si>
  <si>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</si>
  <si>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</si>
  <si>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</si>
  <si>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</si>
  <si>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</si>
  <si>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</si>
  <si>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</si>
  <si>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</si>
  <si>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</si>
  <si>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</si>
  <si>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</si>
  <si>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</si>
  <si>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</si>
  <si>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</si>
  <si>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</si>
  <si>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</si>
  <si>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</si>
  <si>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</si>
  <si>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</si>
  <si>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</si>
  <si>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</si>
  <si>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</si>
  <si>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</si>
  <si>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</si>
  <si>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</si>
  <si>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</si>
  <si>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</si>
  <si>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</si>
  <si>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</si>
  <si>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</si>
  <si>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</si>
  <si>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</si>
  <si>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</si>
  <si>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</si>
  <si>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</si>
  <si>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</si>
  <si>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</si>
  <si>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</si>
  <si>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</si>
  <si>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</si>
  <si>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</si>
  <si>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</si>
  <si>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</si>
  <si>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</si>
  <si>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</si>
  <si>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</si>
  <si>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</si>
  <si>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</si>
  <si>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</si>
  <si>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</si>
  <si>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</si>
  <si>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</si>
  <si>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</si>
  <si>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</si>
  <si>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</si>
  <si>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</si>
  <si>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</si>
  <si>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</si>
  <si>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</si>
  <si>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</si>
  <si>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</si>
  <si>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</si>
  <si>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</si>
  <si>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</si>
  <si>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</si>
  <si>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</si>
  <si>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</si>
  <si>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</si>
  <si>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</si>
  <si>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</si>
  <si>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</si>
  <si>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</si>
  <si>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</si>
  <si>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</si>
  <si>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</si>
  <si>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</si>
  <si>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</si>
  <si>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</si>
  <si>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</si>
  <si>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</si>
  <si>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</si>
  <si>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</si>
  <si>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</si>
  <si>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</si>
  <si>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</si>
  <si>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</si>
  <si>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</si>
  <si>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</si>
  <si>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</si>
  <si>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</si>
  <si>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</si>
  <si>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</si>
  <si>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</si>
  <si>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</si>
  <si>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</si>
  <si>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</si>
  <si>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</si>
  <si>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</si>
  <si>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</si>
  <si>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</si>
  <si>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</si>
  <si>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</si>
  <si>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</si>
  <si>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</si>
  <si>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</si>
  <si>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</si>
  <si>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</si>
  <si>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</si>
  <si>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</si>
  <si>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</si>
  <si>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</si>
  <si>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</si>
  <si>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</si>
  <si>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</si>
  <si>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</si>
  <si>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</si>
  <si>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</si>
  <si>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</si>
  <si>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</si>
  <si>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</si>
  <si>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</si>
  <si>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</si>
  <si>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</si>
  <si>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</si>
  <si>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</si>
  <si>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</si>
  <si>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</si>
  <si>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</si>
  <si>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</si>
  <si>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</si>
  <si>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</si>
  <si>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</si>
  <si>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</si>
  <si>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</si>
  <si>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</si>
  <si>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</si>
  <si>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</si>
  <si>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</si>
  <si>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</si>
  <si>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</si>
  <si>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</si>
  <si>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</si>
  <si>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</si>
  <si>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</si>
  <si>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</si>
  <si>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</si>
  <si>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</si>
  <si>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</si>
  <si>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</si>
  <si>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</si>
  <si>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</si>
  <si>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</si>
  <si>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</si>
  <si>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</si>
  <si>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</si>
  <si>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</si>
  <si>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</si>
  <si>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</si>
  <si>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</si>
  <si>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</si>
  <si>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</si>
  <si>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</si>
  <si>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</si>
  <si>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</si>
  <si>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</si>
  <si>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</si>
  <si>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</si>
  <si>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</si>
  <si>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</si>
  <si>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</si>
  <si>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</si>
  <si>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</si>
  <si>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</si>
  <si>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</si>
  <si>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</si>
  <si>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</si>
  <si>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</si>
  <si>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</si>
  <si>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</si>
  <si>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</si>
  <si>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</si>
  <si>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</si>
  <si>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</si>
  <si>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</si>
  <si>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</si>
  <si>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</si>
  <si>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</si>
  <si>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</si>
  <si>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</si>
  <si>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</si>
  <si>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</si>
  <si>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</si>
  <si>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</si>
  <si>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</si>
  <si>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</si>
  <si>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</si>
  <si>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</si>
  <si>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</si>
  <si>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</si>
  <si>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</si>
  <si>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</si>
  <si>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</si>
  <si>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</si>
  <si>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</si>
  <si>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</si>
  <si>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</si>
  <si>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</si>
  <si>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</si>
  <si>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</si>
  <si>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</si>
  <si>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</si>
  <si>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</si>
  <si>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</si>
  <si>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</si>
  <si>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</si>
  <si>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</si>
  <si>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</si>
  <si>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</si>
  <si>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</si>
  <si>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</si>
  <si>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</si>
  <si>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</si>
  <si>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</si>
  <si>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</si>
  <si>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</si>
  <si>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</si>
  <si>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</si>
  <si>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</si>
  <si>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</si>
  <si>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</si>
  <si>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</si>
  <si>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</si>
  <si>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</si>
  <si>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</si>
  <si>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</si>
  <si>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</si>
  <si>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</si>
  <si>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</si>
  <si>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</si>
  <si>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</si>
  <si>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</si>
  <si>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</si>
  <si>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</si>
  <si>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</si>
  <si>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</si>
  <si>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</si>
  <si>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</si>
  <si>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</si>
  <si>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</si>
  <si>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</si>
  <si>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</si>
  <si>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</si>
  <si>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</si>
  <si>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</si>
  <si>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</si>
  <si>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</si>
  <si>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</si>
  <si>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</si>
  <si>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</si>
  <si>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</si>
  <si>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</si>
  <si>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</si>
  <si>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</si>
  <si>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</si>
  <si>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</si>
  <si>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</si>
  <si>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</si>
  <si>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</si>
  <si>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</si>
  <si>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</si>
  <si>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</si>
  <si>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</si>
  <si>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</si>
  <si>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</si>
  <si>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</si>
  <si>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</si>
  <si>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</si>
  <si>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</si>
  <si>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</si>
  <si>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</si>
  <si>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</si>
  <si>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</si>
  <si>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</si>
  <si>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</si>
  <si>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</si>
  <si>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</si>
  <si>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</si>
  <si>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</si>
  <si>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</si>
  <si>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</si>
  <si>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</si>
  <si>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</si>
  <si>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</si>
  <si>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</si>
  <si>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</si>
  <si>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</si>
  <si>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</si>
  <si>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</si>
  <si>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</si>
  <si>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</si>
  <si>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</si>
  <si>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</si>
  <si>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</si>
  <si>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</si>
  <si>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</si>
  <si>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</si>
  <si>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</si>
  <si>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</si>
  <si>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</si>
  <si>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</si>
  <si>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</si>
  <si>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</si>
  <si>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</si>
  <si>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</si>
  <si>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</si>
  <si>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</si>
  <si>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</si>
  <si>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</si>
  <si>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</si>
  <si>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</si>
  <si>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</si>
  <si>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</si>
  <si>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</si>
  <si>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</si>
  <si>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</si>
  <si>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</si>
  <si>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</si>
  <si>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</si>
  <si>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</si>
  <si>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</si>
  <si>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</si>
  <si>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</si>
  <si>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</si>
  <si>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</si>
  <si>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</si>
  <si>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</si>
  <si>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</si>
  <si>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</si>
  <si>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</si>
  <si>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</si>
  <si>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</si>
  <si>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</si>
  <si>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</si>
  <si>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</si>
  <si>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</si>
  <si>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</si>
  <si>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</si>
  <si>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</si>
  <si>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</si>
  <si>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</si>
  <si>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</si>
  <si>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</si>
  <si>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</si>
  <si>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</si>
  <si>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</si>
  <si>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</si>
  <si>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</si>
  <si>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</si>
  <si>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</si>
  <si>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</si>
  <si>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</si>
  <si>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</si>
  <si>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</si>
  <si>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</si>
  <si>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</si>
  <si>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</si>
  <si>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</si>
  <si>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</si>
  <si>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</si>
  <si>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</si>
  <si>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</si>
  <si>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</si>
  <si>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</si>
  <si>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</si>
  <si>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</si>
  <si>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</si>
  <si>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</si>
  <si>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</si>
  <si>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</si>
  <si>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</si>
  <si>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</si>
  <si>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</si>
  <si>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</si>
  <si>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</si>
  <si>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</si>
  <si>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</si>
  <si>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</si>
  <si>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</si>
  <si>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</si>
  <si>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</si>
  <si>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</si>
  <si>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</si>
  <si>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</si>
  <si>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</si>
  <si>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</si>
  <si>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</si>
  <si>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</si>
  <si>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</si>
  <si>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</si>
  <si>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</si>
  <si>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</si>
  <si>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</si>
  <si>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</si>
  <si>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</si>
  <si>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</si>
  <si>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</si>
  <si>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</si>
  <si>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</si>
  <si>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</si>
  <si>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</si>
  <si>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</si>
  <si>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</si>
  <si>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</si>
  <si>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</si>
  <si>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</si>
  <si>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</si>
  <si>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</si>
  <si>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</si>
  <si>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</si>
  <si>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</si>
  <si>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</si>
  <si>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</si>
  <si>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</si>
  <si>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</si>
  <si>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</si>
  <si>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</si>
  <si>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</si>
  <si>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</si>
  <si>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</si>
  <si>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</si>
  <si>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</si>
  <si>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</si>
  <si>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</si>
  <si>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</si>
  <si>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</si>
  <si>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</si>
  <si>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</si>
  <si>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</si>
  <si>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</si>
  <si>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</si>
  <si>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</si>
  <si>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</si>
  <si>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</si>
  <si>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</si>
  <si>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</si>
  <si>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</si>
  <si>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</si>
  <si>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</si>
  <si>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</si>
  <si>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</si>
  <si>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</si>
  <si>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</si>
  <si>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</si>
  <si>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</si>
  <si>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</si>
  <si>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</si>
  <si>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</si>
  <si>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</si>
  <si>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</si>
  <si>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</si>
  <si>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</si>
  <si>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</si>
  <si>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</si>
  <si>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</si>
  <si>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</si>
  <si>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</si>
  <si>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</si>
  <si>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</si>
  <si>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</si>
  <si>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</si>
  <si>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</si>
  <si>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</si>
  <si>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</si>
  <si>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</si>
  <si>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</si>
  <si>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</si>
  <si>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</si>
  <si>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</si>
  <si>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</si>
  <si>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</si>
  <si>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</si>
  <si>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</si>
  <si>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</si>
  <si>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</si>
  <si>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</si>
  <si>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</si>
  <si>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</si>
  <si>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</si>
  <si>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</si>
  <si>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</si>
  <si>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</si>
  <si>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</si>
  <si>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</si>
  <si>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</si>
  <si>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</si>
  <si>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</si>
  <si>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</si>
  <si>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</si>
  <si>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</si>
  <si>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</si>
  <si>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</si>
  <si>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</si>
  <si>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</si>
  <si>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</si>
  <si>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</si>
  <si>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</si>
  <si>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</si>
  <si>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</si>
  <si>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</si>
  <si>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</si>
  <si>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</si>
  <si>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</si>
  <si>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</si>
  <si>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</si>
  <si>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</si>
  <si>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</si>
  <si>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</si>
  <si>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</si>
  <si>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</si>
  <si>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</si>
  <si>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</si>
  <si>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</si>
  <si>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</si>
  <si>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</si>
  <si>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</si>
  <si>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</si>
  <si>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</si>
  <si>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</si>
  <si>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</si>
  <si>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</si>
  <si>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</si>
  <si>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</si>
  <si>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</si>
  <si>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</si>
  <si>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</si>
  <si>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</si>
  <si>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</si>
  <si>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</si>
  <si>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</si>
  <si>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</si>
  <si>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</si>
  <si>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</si>
  <si>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</si>
  <si>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</si>
  <si>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</si>
  <si>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</si>
  <si>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</si>
  <si>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</si>
  <si>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</si>
  <si>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</si>
  <si>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</si>
  <si>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</si>
  <si>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</si>
  <si>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</si>
  <si>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</si>
  <si>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</si>
  <si>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</si>
  <si>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</si>
  <si>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</si>
  <si>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</si>
  <si>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</si>
  <si>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</si>
  <si>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</si>
  <si>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</si>
  <si>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</si>
  <si>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</si>
  <si>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</si>
  <si>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</si>
  <si>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</si>
  <si>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</si>
  <si>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</si>
  <si>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</si>
  <si>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</si>
  <si>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</si>
  <si>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</si>
  <si>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</si>
  <si>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</si>
  <si>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</si>
  <si>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</si>
  <si>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</si>
  <si>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</si>
  <si>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</si>
  <si>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</si>
  <si>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</si>
  <si>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</si>
  <si>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</si>
  <si>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</si>
  <si>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</si>
  <si>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</si>
  <si>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</si>
  <si>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</si>
  <si>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</si>
  <si>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</si>
  <si>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</si>
  <si>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</si>
  <si>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</si>
  <si>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</si>
  <si>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</si>
  <si>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</si>
  <si>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</si>
  <si>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</si>
  <si>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</si>
  <si>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</si>
  <si>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</si>
  <si>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</si>
  <si>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</si>
  <si>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</si>
  <si>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</si>
  <si>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</si>
  <si>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</si>
  <si>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</si>
  <si>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</si>
  <si>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</si>
  <si>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</si>
  <si>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</si>
  <si>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</si>
  <si>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</si>
  <si>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</si>
  <si>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</si>
  <si>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</si>
  <si>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</si>
  <si>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</si>
  <si>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</si>
  <si>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</si>
  <si>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</si>
  <si>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</si>
  <si>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</si>
  <si>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</si>
  <si>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</si>
  <si>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</si>
  <si>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</si>
  <si>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</si>
  <si>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</si>
  <si>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</si>
  <si>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</si>
  <si>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</si>
  <si>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</si>
  <si>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</si>
  <si>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</si>
  <si>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</si>
  <si>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</si>
  <si>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</si>
  <si>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</si>
  <si>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</si>
  <si>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</si>
  <si>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</si>
  <si>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</si>
  <si>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</si>
  <si>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</si>
  <si>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</si>
  <si>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</si>
  <si>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</si>
  <si>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</si>
  <si>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</si>
  <si>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</si>
  <si>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</si>
  <si>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</si>
  <si>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</si>
  <si>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</si>
  <si>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</si>
  <si>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</si>
  <si>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</si>
  <si>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</si>
  <si>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</si>
  <si>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</si>
  <si>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</si>
  <si>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</si>
  <si>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</si>
  <si>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</si>
  <si>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</si>
  <si>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</si>
  <si>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</si>
  <si>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</si>
  <si>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</si>
  <si>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</si>
  <si>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</si>
  <si>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</si>
  <si>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</si>
  <si>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</si>
  <si>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</si>
  <si>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</si>
  <si>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</si>
  <si>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</si>
  <si>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</si>
  <si>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</si>
  <si>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</si>
  <si>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</si>
  <si>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</si>
  <si>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</si>
  <si>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</si>
  <si>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</si>
  <si>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</si>
  <si>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</si>
  <si>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</si>
  <si>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</si>
  <si>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</si>
  <si>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</si>
  <si>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</si>
  <si>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</si>
  <si>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</si>
  <si>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</si>
  <si>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</si>
  <si>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</si>
  <si>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</si>
  <si>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</si>
  <si>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</si>
  <si>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</si>
  <si>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</si>
  <si>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</si>
  <si>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</si>
  <si>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</si>
  <si>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</si>
  <si>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</si>
  <si>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</si>
  <si>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</si>
  <si>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</si>
  <si>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</si>
  <si>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</si>
  <si>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</si>
  <si>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</si>
  <si>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</si>
  <si>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</si>
  <si>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</si>
  <si>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</si>
  <si>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</si>
  <si>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</si>
  <si>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</si>
  <si>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</si>
  <si>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</si>
  <si>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</si>
  <si>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</si>
  <si>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</si>
  <si>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</si>
  <si>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</si>
  <si>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</si>
  <si>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</si>
  <si>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</si>
  <si>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</si>
  <si>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</si>
  <si>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</si>
  <si>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</si>
  <si>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</si>
  <si>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</si>
  <si>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</si>
  <si>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</si>
  <si>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</si>
  <si>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</si>
  <si>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</si>
  <si>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</si>
  <si>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</si>
  <si>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</si>
  <si>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</si>
  <si>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</si>
  <si>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</si>
  <si>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</si>
  <si>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</si>
  <si>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</si>
  <si>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</si>
  <si>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</si>
  <si>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</si>
  <si>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</si>
  <si>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</si>
  <si>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</si>
  <si>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</si>
  <si>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</si>
  <si>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</si>
  <si>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</si>
  <si>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</si>
  <si>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</si>
  <si>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</si>
  <si>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</si>
  <si>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</si>
  <si>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</si>
  <si>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</si>
  <si>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</si>
  <si>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</si>
  <si>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</si>
  <si>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</si>
  <si>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</si>
  <si>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</si>
  <si>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</si>
  <si>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</si>
  <si>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</si>
  <si>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</si>
  <si>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</si>
  <si>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</si>
  <si>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</si>
  <si>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</si>
  <si>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</si>
  <si>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</si>
  <si>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</si>
  <si>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</si>
  <si>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</si>
  <si>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</si>
  <si>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</si>
  <si>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</si>
  <si>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</si>
  <si>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</si>
  <si>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</si>
  <si>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</si>
  <si>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</si>
  <si>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</si>
  <si>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</si>
  <si>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</si>
  <si>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</si>
  <si>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</si>
  <si>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</si>
  <si>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</si>
  <si>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</si>
  <si>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</si>
  <si>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</si>
  <si>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</si>
  <si>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</si>
  <si>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</si>
  <si>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</si>
  <si>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</si>
  <si>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</si>
  <si>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</si>
  <si>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</si>
  <si>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</si>
  <si>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</si>
  <si>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</si>
  <si>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</si>
  <si>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</si>
  <si>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</si>
  <si>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</si>
  <si>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</si>
  <si>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</si>
  <si>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</si>
  <si>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</si>
  <si>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</si>
  <si>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</si>
  <si>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</si>
  <si>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</si>
  <si>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</si>
  <si>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</si>
  <si>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</si>
  <si>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</si>
  <si>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</si>
  <si>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</si>
  <si>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</si>
  <si>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</si>
  <si>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</si>
  <si>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</si>
  <si>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</si>
  <si>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</si>
  <si>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</si>
  <si>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</si>
  <si>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</si>
  <si>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</si>
  <si>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</si>
  <si>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</si>
  <si>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</si>
  <si>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</si>
  <si>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</si>
  <si>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</si>
  <si>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</si>
  <si>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</si>
  <si>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</si>
  <si>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</si>
  <si>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</si>
  <si>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</si>
  <si>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</si>
  <si>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</si>
  <si>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</si>
  <si>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</si>
  <si>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</si>
  <si>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</si>
  <si>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</si>
  <si>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</si>
  <si>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</si>
  <si>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</si>
  <si>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</si>
  <si>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</si>
  <si>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</si>
  <si>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</si>
  <si>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</si>
  <si>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</si>
  <si>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</si>
  <si>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</si>
  <si>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</si>
  <si>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</si>
  <si>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</si>
  <si>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</si>
  <si>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</si>
  <si>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</si>
  <si>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</si>
  <si>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</si>
  <si>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</si>
  <si>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</si>
  <si>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</si>
  <si>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</si>
  <si>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</si>
  <si>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</si>
  <si>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</si>
  <si>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</si>
  <si>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</si>
  <si>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</si>
  <si>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</si>
  <si>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</si>
  <si>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</si>
  <si>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</si>
  <si>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</si>
  <si>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</si>
  <si>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</si>
  <si>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</si>
  <si>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</si>
  <si>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</si>
  <si>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</si>
  <si>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</si>
  <si>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</si>
  <si>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</si>
  <si>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</si>
  <si>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</si>
  <si>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</si>
  <si>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</si>
  <si>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</si>
  <si>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</si>
  <si>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</si>
  <si>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</si>
  <si>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</si>
  <si>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</si>
  <si>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</si>
  <si>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</si>
  <si>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</si>
  <si>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</si>
  <si>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</si>
  <si>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</si>
  <si>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</si>
  <si>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</si>
  <si>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</si>
  <si>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</si>
  <si>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</si>
  <si>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</si>
  <si>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</si>
  <si>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</si>
  <si>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</si>
  <si>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</si>
  <si>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</si>
  <si>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</si>
  <si>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</si>
  <si>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</si>
  <si>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</si>
  <si>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</si>
  <si>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</si>
  <si>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</si>
  <si>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</si>
  <si>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</si>
  <si>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</si>
  <si>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</si>
  <si>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</si>
  <si>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</si>
  <si>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</si>
  <si>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</si>
  <si>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</si>
  <si>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</si>
  <si>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</si>
  <si>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</si>
  <si>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</si>
  <si>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</si>
  <si>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</si>
  <si>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</si>
  <si>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</si>
  <si>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</si>
  <si>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</si>
  <si>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</si>
  <si>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</si>
  <si>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</si>
  <si>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</si>
  <si>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</si>
  <si>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</si>
  <si>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</si>
  <si>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</si>
  <si>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</si>
  <si>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</si>
  <si>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</si>
  <si>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</si>
  <si>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</si>
  <si>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</si>
  <si>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</si>
  <si>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</si>
  <si>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</si>
  <si>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</si>
  <si>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</si>
  <si>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</si>
  <si>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</si>
  <si>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</si>
  <si>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</si>
  <si>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</si>
  <si>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</si>
  <si>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</si>
  <si>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</si>
  <si>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</si>
  <si>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</si>
  <si>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</si>
  <si>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</si>
  <si>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</si>
  <si>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</si>
  <si>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</si>
  <si>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</si>
  <si>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</si>
  <si>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</si>
  <si>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</si>
  <si>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</si>
  <si>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</si>
  <si>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</si>
  <si>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</si>
  <si>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</si>
  <si>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</si>
  <si>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</si>
  <si>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</si>
  <si>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</si>
  <si>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</si>
  <si>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</si>
  <si>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</si>
  <si>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</si>
  <si>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</si>
  <si>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</si>
  <si>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</si>
  <si>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</si>
  <si>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</si>
  <si>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</si>
  <si>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</si>
  <si>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</si>
  <si>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</si>
  <si>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</si>
  <si>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</si>
  <si>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</si>
  <si>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</si>
  <si>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</si>
  <si>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</si>
  <si>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</si>
  <si>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</si>
  <si>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</si>
  <si>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</si>
  <si>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</si>
  <si>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</si>
  <si>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</si>
  <si>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</si>
  <si>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</si>
  <si>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</si>
  <si>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</si>
  <si>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</si>
  <si>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</si>
  <si>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</si>
  <si>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</si>
  <si>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</si>
  <si>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</si>
  <si>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</si>
  <si>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</si>
  <si>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</si>
  <si>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</si>
  <si>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</si>
  <si>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</si>
  <si>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</si>
  <si>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</si>
  <si>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</si>
  <si>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</si>
  <si>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</si>
  <si>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</si>
  <si>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</si>
  <si>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</si>
  <si>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</si>
  <si>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</si>
  <si>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</si>
  <si>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</si>
  <si>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</si>
  <si>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</si>
  <si>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</si>
  <si>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</si>
  <si>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</si>
  <si>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</si>
  <si>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</si>
  <si>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</si>
  <si>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</si>
  <si>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</si>
  <si>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</si>
  <si>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</si>
  <si>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</si>
  <si>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</si>
  <si>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</si>
  <si>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</si>
  <si>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</si>
  <si>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</si>
  <si>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</si>
  <si>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</si>
  <si>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</si>
  <si>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</si>
  <si>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</si>
  <si>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</si>
  <si>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</si>
  <si>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</si>
  <si>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</si>
  <si>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</si>
  <si>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</si>
  <si>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</si>
  <si>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</si>
  <si>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</si>
  <si>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</si>
  <si>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</si>
  <si>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</si>
  <si>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</si>
  <si>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</si>
  <si>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</si>
  <si>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</si>
  <si>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</si>
  <si>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</si>
  <si>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</si>
  <si>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</si>
  <si>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</si>
  <si>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</si>
  <si>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</si>
  <si>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</si>
  <si>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</si>
  <si>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</si>
  <si>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</si>
  <si>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</si>
  <si>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</si>
  <si>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</si>
  <si>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</si>
  <si>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</si>
  <si>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</si>
  <si>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</si>
  <si>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</si>
  <si>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</si>
  <si>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</si>
  <si>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</si>
  <si>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</si>
  <si>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</si>
  <si>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</si>
  <si>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</si>
  <si>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</si>
  <si>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</si>
  <si>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</si>
  <si>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</si>
  <si>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</si>
  <si>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</si>
  <si>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</si>
  <si>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</si>
  <si>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</si>
  <si>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</si>
  <si>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</si>
  <si>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</si>
  <si>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</si>
  <si>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</si>
  <si>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</si>
  <si>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</si>
  <si>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</si>
  <si>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</si>
  <si>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</si>
  <si>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</si>
  <si>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</si>
  <si>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</si>
  <si>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</si>
  <si>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</si>
  <si>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</si>
  <si>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</si>
  <si>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</si>
  <si>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</si>
  <si>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</si>
  <si>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</si>
  <si>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</si>
  <si>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</si>
  <si>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</si>
  <si>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</si>
  <si>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</si>
  <si>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</si>
  <si>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</si>
  <si>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</si>
  <si>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</si>
  <si>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</si>
  <si>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</si>
  <si>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</si>
  <si>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</si>
  <si>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</si>
  <si>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</si>
  <si>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</si>
  <si>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</si>
  <si>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</si>
  <si>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</si>
  <si>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</si>
  <si>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</si>
  <si>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</si>
  <si>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</si>
  <si>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</si>
  <si>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</si>
  <si>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</si>
  <si>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</si>
  <si>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</si>
  <si>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</si>
  <si>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</si>
  <si>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</si>
  <si>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</si>
  <si>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</si>
  <si>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</si>
  <si>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</si>
  <si>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</si>
  <si>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</si>
  <si>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</si>
  <si>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</si>
  <si>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</si>
  <si>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</si>
  <si>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</si>
  <si>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</si>
  <si>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</si>
  <si>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</si>
  <si>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</si>
  <si>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</si>
  <si>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</si>
  <si>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</si>
  <si>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</si>
  <si>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</si>
  <si>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</si>
  <si>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</si>
  <si>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</si>
  <si>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</si>
  <si>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</si>
  <si>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</si>
  <si>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</si>
  <si>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</si>
  <si>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</si>
  <si>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</si>
  <si>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</si>
  <si>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</si>
  <si>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</si>
  <si>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</si>
  <si>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</si>
  <si>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</si>
  <si>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</si>
  <si>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</si>
  <si>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</si>
  <si>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</si>
  <si>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</si>
  <si>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</si>
  <si>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</si>
  <si>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</si>
  <si>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</si>
  <si>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</si>
  <si>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</si>
  <si>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</si>
  <si>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</si>
  <si>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</si>
  <si>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</si>
  <si>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</si>
  <si>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</si>
  <si>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</si>
  <si>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</si>
  <si>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</si>
  <si>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</si>
  <si>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</si>
  <si>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</si>
  <si>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</si>
  <si>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</si>
  <si>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</si>
  <si>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</si>
  <si>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</si>
  <si>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</si>
  <si>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</si>
  <si>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</si>
  <si>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</si>
  <si>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</si>
  <si>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</si>
  <si>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</si>
  <si>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</si>
  <si>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</si>
  <si>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</si>
  <si>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</si>
  <si>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</si>
  <si>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</si>
  <si>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</si>
  <si>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</si>
  <si>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</si>
  <si>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</si>
  <si>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</si>
  <si>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</si>
  <si>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</si>
  <si>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</si>
  <si>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</si>
  <si>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</si>
  <si>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</si>
  <si>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</si>
  <si>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</si>
  <si>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</si>
  <si>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</si>
  <si>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</si>
  <si>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</si>
  <si>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</si>
  <si>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</si>
  <si>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</si>
  <si>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</si>
  <si>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</si>
  <si>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</si>
  <si>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</si>
  <si>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</si>
  <si>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</si>
  <si>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</si>
  <si>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</si>
  <si>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</si>
  <si>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</si>
  <si>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</si>
  <si>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</si>
  <si>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</si>
  <si>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</si>
  <si>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</si>
  <si>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</si>
  <si>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</si>
  <si>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</si>
  <si>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</si>
  <si>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</si>
  <si>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</si>
  <si>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</si>
  <si>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</si>
  <si>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</si>
  <si>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</si>
  <si>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</si>
  <si>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</si>
  <si>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</si>
  <si>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</si>
  <si>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</si>
  <si>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</si>
  <si>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</si>
  <si>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</si>
  <si>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</si>
  <si>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</si>
  <si>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</si>
  <si>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</si>
  <si>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</si>
  <si>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</si>
  <si>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</si>
  <si>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</si>
  <si>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</si>
  <si>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</si>
  <si>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</si>
  <si>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</si>
  <si>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</si>
  <si>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</si>
  <si>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</si>
  <si>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</si>
  <si>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</si>
  <si>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</si>
  <si>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</si>
  <si>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</si>
  <si>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</si>
  <si>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</si>
  <si>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</si>
  <si>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</si>
  <si>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</si>
  <si>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</si>
  <si>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</si>
  <si>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</si>
  <si>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</si>
  <si>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</si>
  <si>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</si>
  <si>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</si>
  <si>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</si>
  <si>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</si>
  <si>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</si>
  <si>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</si>
  <si>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</si>
  <si>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</si>
  <si>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</si>
  <si>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</si>
  <si>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</si>
  <si>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</si>
  <si>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</si>
  <si>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</si>
  <si>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</si>
  <si>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</si>
  <si>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</si>
  <si>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</si>
  <si>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</si>
  <si>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</si>
  <si>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</si>
  <si>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</si>
  <si>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</si>
  <si>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</si>
  <si>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</si>
  <si>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</si>
  <si>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</si>
  <si>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</si>
  <si>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</si>
  <si>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</si>
  <si>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</si>
  <si>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</si>
  <si>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</si>
  <si>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</si>
  <si>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</si>
  <si>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</si>
  <si>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</si>
  <si>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</si>
  <si>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</si>
  <si>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</si>
  <si>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</si>
  <si>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</si>
  <si>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</si>
  <si>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</si>
  <si>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</si>
  <si>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</si>
  <si>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</si>
  <si>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</si>
  <si>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</si>
  <si>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</si>
  <si>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</si>
  <si>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</si>
  <si>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</si>
  <si>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</si>
  <si>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</si>
  <si>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</si>
  <si>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</si>
  <si>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</si>
  <si>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</si>
  <si>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</si>
  <si>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</si>
  <si>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</si>
  <si>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</si>
  <si>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</si>
  <si>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</si>
  <si>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</si>
  <si>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</si>
  <si>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</si>
  <si>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</si>
  <si>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</si>
  <si>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</si>
  <si>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</si>
  <si>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</si>
  <si>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</si>
  <si>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</si>
  <si>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</si>
  <si>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</si>
  <si>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</si>
  <si>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</si>
  <si>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</si>
  <si>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</si>
  <si>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</si>
  <si>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</si>
  <si>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</si>
  <si>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</si>
  <si>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</si>
  <si>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</si>
  <si>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</si>
  <si>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</si>
  <si>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</si>
  <si>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</si>
  <si>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</si>
  <si>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</si>
  <si>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</si>
  <si>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</si>
  <si>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</si>
  <si>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</si>
  <si>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</si>
  <si>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</si>
  <si>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</si>
  <si>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</si>
  <si>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</si>
  <si>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</si>
  <si>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</si>
  <si>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</si>
  <si>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</si>
  <si>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</si>
  <si>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</si>
  <si>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</si>
  <si>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</si>
  <si>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</si>
  <si>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</si>
  <si>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</si>
  <si>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</si>
  <si>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</si>
  <si>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</si>
  <si>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</si>
  <si>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</si>
  <si>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</si>
  <si>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</si>
  <si>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</si>
  <si>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</si>
  <si>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</si>
  <si>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</si>
  <si>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</si>
  <si>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</si>
  <si>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</si>
  <si>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</si>
  <si>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</si>
  <si>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</si>
  <si>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</si>
  <si>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</si>
  <si>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</si>
  <si>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</si>
  <si>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</si>
  <si>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</si>
  <si>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</si>
  <si>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</si>
  <si>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</si>
  <si>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</si>
  <si>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</si>
  <si>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</si>
  <si>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</si>
  <si>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</si>
  <si>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</si>
  <si>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</si>
  <si>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</si>
  <si>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</si>
  <si>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</si>
  <si>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</si>
  <si>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</si>
  <si>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</si>
  <si>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</si>
  <si>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</si>
  <si>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</si>
  <si>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</si>
  <si>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</si>
  <si>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</si>
  <si>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</si>
  <si>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</si>
  <si>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</si>
  <si>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</si>
  <si>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</si>
  <si>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</si>
  <si>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</si>
  <si>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</si>
  <si>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</si>
  <si>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</si>
  <si>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</si>
  <si>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</si>
  <si>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</si>
  <si>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</si>
  <si>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</si>
  <si>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</si>
  <si>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</si>
  <si>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</si>
  <si>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</si>
  <si>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</si>
  <si>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</si>
  <si>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</si>
  <si>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</si>
  <si>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</si>
  <si>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</si>
  <si>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</si>
  <si>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</si>
  <si>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</si>
  <si>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</si>
  <si>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</si>
  <si>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</si>
  <si>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</si>
  <si>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</si>
  <si>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</si>
  <si>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</si>
  <si>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</si>
  <si>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</si>
  <si>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</si>
  <si>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</si>
  <si>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</si>
  <si>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</si>
  <si>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</si>
  <si>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</si>
  <si>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</si>
  <si>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</si>
  <si>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</si>
  <si>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</si>
  <si>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</si>
  <si>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</si>
  <si>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</si>
  <si>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</si>
  <si>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</si>
  <si>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</si>
  <si>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</si>
  <si>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</si>
  <si>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</si>
  <si>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</si>
  <si>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</si>
  <si>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</si>
  <si>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</si>
  <si>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</si>
  <si>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</si>
  <si>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</si>
  <si>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</si>
  <si>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</si>
  <si>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</si>
  <si>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</si>
  <si>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</si>
  <si>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</si>
  <si>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</si>
  <si>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</si>
  <si>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</si>
  <si>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</si>
  <si>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</si>
  <si>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</si>
  <si>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</si>
  <si>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</si>
  <si>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</si>
  <si>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</si>
  <si>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</si>
  <si>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</si>
  <si>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</si>
  <si>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</si>
  <si>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</si>
  <si>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</si>
  <si>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</si>
  <si>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</si>
  <si>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</si>
  <si>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</si>
  <si>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</si>
  <si>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</si>
  <si>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</si>
  <si>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</si>
  <si>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</si>
  <si>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</si>
  <si>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</si>
  <si>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</si>
  <si>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</si>
  <si>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</si>
  <si>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</si>
  <si>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</si>
  <si>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</si>
  <si>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</si>
  <si>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</si>
  <si>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</si>
  <si>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</si>
  <si>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</si>
  <si>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</si>
  <si>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</si>
  <si>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</si>
  <si>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</si>
  <si>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</si>
  <si>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</si>
  <si>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</si>
  <si>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</si>
  <si>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</si>
  <si>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</si>
  <si>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</si>
  <si>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</si>
  <si>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</si>
  <si>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</si>
  <si>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</si>
  <si>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</si>
  <si>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</si>
  <si>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</si>
  <si>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</si>
  <si>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</si>
  <si>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</si>
  <si>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</si>
  <si>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</si>
  <si>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</si>
  <si>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</si>
  <si>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</si>
  <si>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</si>
  <si>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</si>
  <si>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</si>
  <si>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</si>
  <si>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</si>
  <si>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</si>
  <si>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</si>
  <si>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</si>
  <si>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</si>
  <si>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</si>
  <si>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</si>
  <si>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</si>
  <si>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</si>
  <si>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</si>
  <si>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</si>
  <si>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</si>
  <si>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</si>
  <si>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</si>
  <si>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</si>
  <si>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</si>
  <si>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</si>
  <si>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</si>
  <si>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</si>
  <si>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</si>
  <si>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</si>
  <si>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</si>
  <si>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</si>
  <si>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</si>
  <si>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</si>
  <si>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</si>
  <si>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</si>
  <si>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</si>
  <si>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</si>
  <si>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</si>
  <si>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</si>
  <si>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</si>
  <si>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</si>
  <si>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</si>
  <si>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</si>
  <si>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</si>
  <si>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</si>
  <si>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</si>
  <si>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</si>
  <si>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</si>
  <si>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</si>
  <si>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</si>
  <si>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</si>
  <si>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</si>
  <si>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</si>
  <si>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</si>
  <si>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</si>
  <si>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</si>
  <si>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</si>
  <si>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</si>
  <si>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</si>
  <si>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</si>
  <si>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</si>
  <si>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</si>
  <si>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</si>
  <si>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</si>
  <si>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</si>
  <si>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</si>
  <si>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</si>
  <si>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</si>
  <si>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</si>
  <si>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</si>
  <si>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</si>
  <si>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</si>
  <si>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</si>
  <si>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</si>
  <si>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</si>
  <si>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</si>
  <si>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</si>
  <si>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</si>
  <si>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</si>
  <si>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</si>
  <si>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</si>
  <si>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</si>
  <si>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</si>
  <si>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</si>
  <si>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</si>
  <si>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</si>
  <si>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</si>
  <si>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</si>
  <si>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</si>
  <si>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</si>
  <si>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</si>
  <si>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</si>
  <si>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</si>
  <si>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</si>
  <si>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</si>
  <si>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</si>
  <si>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</si>
  <si>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</si>
  <si>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</si>
  <si>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</si>
  <si>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</si>
  <si>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</si>
  <si>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</si>
  <si>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</si>
  <si>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</si>
  <si>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</si>
  <si>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</si>
  <si>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</si>
  <si>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</si>
  <si>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</si>
  <si>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</si>
  <si>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</si>
  <si>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</si>
  <si>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</si>
  <si>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</si>
  <si>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</si>
  <si>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</si>
  <si>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</si>
  <si>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</si>
  <si>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</si>
  <si>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</si>
  <si>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</si>
  <si>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</si>
  <si>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</si>
  <si>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</si>
  <si>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</si>
  <si>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</si>
  <si>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</si>
  <si>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</si>
  <si>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</si>
  <si>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</si>
  <si>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</si>
  <si>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</si>
  <si>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</si>
  <si>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</si>
  <si>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</si>
  <si>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</si>
  <si>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</si>
  <si>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</si>
  <si>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</si>
  <si>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</si>
  <si>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</si>
  <si>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</si>
  <si>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</si>
  <si>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</si>
  <si>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</si>
  <si>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</si>
  <si>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</si>
  <si>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</si>
  <si>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</si>
  <si>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</si>
  <si>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</si>
  <si>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</si>
  <si>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</si>
  <si>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</si>
  <si>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</si>
  <si>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</si>
  <si>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</si>
  <si>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</si>
  <si>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</si>
  <si>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</si>
  <si>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</si>
  <si>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</si>
  <si>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</si>
  <si>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</si>
  <si>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</si>
  <si>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</si>
  <si>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</si>
  <si>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</si>
  <si>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</si>
  <si>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</si>
  <si>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</si>
  <si>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</si>
  <si>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</si>
  <si>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</si>
  <si>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</si>
  <si>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</si>
  <si>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</si>
  <si>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</si>
  <si>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</si>
  <si>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</si>
  <si>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</si>
  <si>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</si>
  <si>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</si>
  <si>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</si>
  <si>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</si>
  <si>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</si>
  <si>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</si>
  <si>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</si>
  <si>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</si>
  <si>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</si>
  <si>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</si>
  <si>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</si>
  <si>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</si>
  <si>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</si>
  <si>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</si>
  <si>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</si>
  <si>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</si>
  <si>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</si>
  <si>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</si>
  <si>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</si>
  <si>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</si>
  <si>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</si>
  <si>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</si>
  <si>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</si>
  <si>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</si>
  <si>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</si>
  <si>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</si>
  <si>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</si>
  <si>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</si>
  <si>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</si>
  <si>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</si>
  <si>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</si>
  <si>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</si>
  <si>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</si>
  <si>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</si>
  <si>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</si>
  <si>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</si>
  <si>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</si>
  <si>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</si>
  <si>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</si>
  <si>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</si>
  <si>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</si>
  <si>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</si>
  <si>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</si>
  <si>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</si>
  <si>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</si>
  <si>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</si>
  <si>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</si>
  <si>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</si>
  <si>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</si>
  <si>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</si>
  <si>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</si>
  <si>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</si>
  <si>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</si>
  <si>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</si>
  <si>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</si>
  <si>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</si>
  <si>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</si>
  <si>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</si>
  <si>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</si>
  <si>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</si>
  <si>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</si>
  <si>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</si>
  <si>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</si>
  <si>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</si>
  <si>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</si>
  <si>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</si>
  <si>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</si>
  <si>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</si>
  <si>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</si>
  <si>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</si>
  <si>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</si>
  <si>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</si>
  <si>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</si>
  <si>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</si>
  <si>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</si>
  <si>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</si>
  <si>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</si>
  <si>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</si>
  <si>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</si>
  <si>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</si>
  <si>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</si>
  <si>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</si>
  <si>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</si>
  <si>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</si>
  <si>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</si>
  <si>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</si>
  <si>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</si>
  <si>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</si>
  <si>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</si>
  <si>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</si>
  <si>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</si>
  <si>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</si>
  <si>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</si>
  <si>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</si>
  <si>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</si>
  <si>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</si>
  <si>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</si>
  <si>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</si>
  <si>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</si>
  <si>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</si>
  <si>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</si>
  <si>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</si>
  <si>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</si>
  <si>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</si>
  <si>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</si>
  <si>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</si>
  <si>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</si>
  <si>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</si>
  <si>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</si>
  <si>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</si>
  <si>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</si>
  <si>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</si>
  <si>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</si>
  <si>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</si>
  <si>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</si>
  <si>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</si>
  <si>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</si>
  <si>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</si>
  <si>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</si>
  <si>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</si>
  <si>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</si>
  <si>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</si>
  <si>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</si>
  <si>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</si>
  <si>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</si>
  <si>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</si>
  <si>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</si>
  <si>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</si>
  <si>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</si>
  <si>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</si>
  <si>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</si>
  <si>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</si>
  <si>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</si>
  <si>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</si>
  <si>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</si>
  <si>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</si>
  <si>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</si>
  <si>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</si>
  <si>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</si>
  <si>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</si>
  <si>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</si>
  <si>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</si>
  <si>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</si>
  <si>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</si>
  <si>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</si>
  <si>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</si>
  <si>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</si>
  <si>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</si>
  <si>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</si>
  <si>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</si>
  <si>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</si>
  <si>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</si>
  <si>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</si>
  <si>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</si>
  <si>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</si>
  <si>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</si>
  <si>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</si>
  <si>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</si>
  <si>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</si>
  <si>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</si>
  <si>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</si>
  <si>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</si>
  <si>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</si>
  <si>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</si>
  <si>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</si>
  <si>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</si>
  <si>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</si>
  <si>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</si>
  <si>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</si>
  <si>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</si>
  <si>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</si>
  <si>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</si>
  <si>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</si>
  <si>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</si>
  <si>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</si>
  <si>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</si>
  <si>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</si>
  <si>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</si>
  <si>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</si>
  <si>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</si>
  <si>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</si>
  <si>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</si>
  <si>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</si>
  <si>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</si>
  <si>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</si>
  <si>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</si>
  <si>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</si>
  <si>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</si>
  <si>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</si>
  <si>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</si>
  <si>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</si>
  <si>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</si>
  <si>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</si>
  <si>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</si>
  <si>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</si>
  <si>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</si>
  <si>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</si>
  <si>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</si>
  <si>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</si>
  <si>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</si>
  <si>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</si>
  <si>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</si>
  <si>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</si>
  <si>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</si>
  <si>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</si>
  <si>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</si>
  <si>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</si>
  <si>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</si>
  <si>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</si>
  <si>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</si>
  <si>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</si>
  <si>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</si>
  <si>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</si>
  <si>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</si>
  <si>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</si>
  <si>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</si>
  <si>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</si>
  <si>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</si>
  <si>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</si>
  <si>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</si>
  <si>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</si>
  <si>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</si>
  <si>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</si>
  <si>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</si>
  <si>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</si>
  <si>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</si>
  <si>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</si>
  <si>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</si>
  <si>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</si>
  <si>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</si>
  <si>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</si>
  <si>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</si>
  <si>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</si>
  <si>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</si>
  <si>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</si>
  <si>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</si>
  <si>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</si>
  <si>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</si>
  <si>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</si>
  <si>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</si>
  <si>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</si>
  <si>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</si>
  <si>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</si>
  <si>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</si>
  <si>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</si>
  <si>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</si>
  <si>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</si>
  <si>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</si>
  <si>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</si>
  <si>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</si>
  <si>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</si>
  <si>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</si>
  <si>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</si>
  <si>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</si>
  <si>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</si>
  <si>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</si>
  <si>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</si>
  <si>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</si>
  <si>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</si>
  <si>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</si>
  <si>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</si>
  <si>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</si>
  <si>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</si>
  <si>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</si>
  <si>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</si>
  <si>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</si>
  <si>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</si>
  <si>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</si>
  <si>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</si>
  <si>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</si>
  <si>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</si>
  <si>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</si>
  <si>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</si>
  <si>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</si>
  <si>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</si>
  <si>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</si>
  <si>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</si>
  <si>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</si>
  <si>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</si>
  <si>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</si>
  <si>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</si>
  <si>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</si>
  <si>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</si>
  <si>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</si>
  <si>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</si>
  <si>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</si>
  <si>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</si>
  <si>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</si>
  <si>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</si>
  <si>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</si>
  <si>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</si>
  <si>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</si>
  <si>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</si>
  <si>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</si>
  <si>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</si>
  <si>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</si>
  <si>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</si>
  <si>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</si>
  <si>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</si>
  <si>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</si>
  <si>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</si>
  <si>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</si>
  <si>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</si>
  <si>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</si>
  <si>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</si>
  <si>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</si>
  <si>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</si>
  <si>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</si>
  <si>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</si>
  <si>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</si>
  <si>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</si>
  <si>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</si>
  <si>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</si>
  <si>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</si>
  <si>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</si>
  <si>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</si>
  <si>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</si>
  <si>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</si>
  <si>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</si>
  <si>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</si>
  <si>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</si>
  <si>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</si>
  <si>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</si>
  <si>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</si>
  <si>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</si>
  <si>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</si>
  <si>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</si>
  <si>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</si>
  <si>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</si>
  <si>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</si>
  <si>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</si>
  <si>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</si>
  <si>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</si>
  <si>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</si>
  <si>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</si>
  <si>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</si>
  <si>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</si>
  <si>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</si>
  <si>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</si>
  <si>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</si>
  <si>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</si>
  <si>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</si>
  <si>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</si>
  <si>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</si>
  <si>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</si>
  <si>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</si>
  <si>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</si>
  <si>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</si>
  <si>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</si>
  <si>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</si>
  <si>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</si>
  <si>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</si>
  <si>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</si>
  <si>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</si>
  <si>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</si>
  <si>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</si>
  <si>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</si>
  <si>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</si>
  <si>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</si>
  <si>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</si>
  <si>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</si>
  <si>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</si>
  <si>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</si>
  <si>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</si>
  <si>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</si>
  <si>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</si>
  <si>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</si>
  <si>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</si>
  <si>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</si>
  <si>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</si>
  <si>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</si>
  <si>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</si>
  <si>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</si>
  <si>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</si>
  <si>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</si>
  <si>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</si>
  <si>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</si>
  <si>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</si>
  <si>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</si>
  <si>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</si>
  <si>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</si>
  <si>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</si>
  <si>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</si>
  <si>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</si>
  <si>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</si>
  <si>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</si>
  <si>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</si>
  <si>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</si>
  <si>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</si>
  <si>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</si>
  <si>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</si>
  <si>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</si>
  <si>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</si>
  <si>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</si>
  <si>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</si>
  <si>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</si>
  <si>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</si>
  <si>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</si>
  <si>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</si>
  <si>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</si>
  <si>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</si>
  <si>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</si>
  <si>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</si>
  <si>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</si>
  <si>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</si>
  <si>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</si>
  <si>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</si>
  <si>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</si>
  <si>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</si>
  <si>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</si>
  <si>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</si>
  <si>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</si>
  <si>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</si>
  <si>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</si>
  <si>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</si>
  <si>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</si>
  <si>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</si>
  <si>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</si>
  <si>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</si>
  <si>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</si>
  <si>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</si>
  <si>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</si>
  <si>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</si>
  <si>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</si>
  <si>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</si>
  <si>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</si>
  <si>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</si>
  <si>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</si>
  <si>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</si>
  <si>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</si>
  <si>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</si>
  <si>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</si>
  <si>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</si>
  <si>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</si>
  <si>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</si>
  <si>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</si>
  <si>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</si>
  <si>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</si>
  <si>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</si>
  <si>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</si>
  <si>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</si>
  <si>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</si>
  <si>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</si>
  <si>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</si>
  <si>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</si>
  <si>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</si>
  <si>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</si>
  <si>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</si>
  <si>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</si>
  <si>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</si>
  <si>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</si>
  <si>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</si>
  <si>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</si>
  <si>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</si>
  <si>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</si>
  <si>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</si>
  <si>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</si>
  <si>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</si>
  <si>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</si>
  <si>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</si>
  <si>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</si>
  <si>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</si>
  <si>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</si>
  <si>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</si>
  <si>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</si>
  <si>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</si>
  <si>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</si>
  <si>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</si>
  <si>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</si>
  <si>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</si>
  <si>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</si>
  <si>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</si>
  <si>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</si>
  <si>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</si>
  <si>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</si>
  <si>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</si>
  <si>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</si>
  <si>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</si>
  <si>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</si>
  <si>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</si>
  <si>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</si>
  <si>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</si>
  <si>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</si>
  <si>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</si>
  <si>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</si>
  <si>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</si>
  <si>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</si>
  <si>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</si>
  <si>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</si>
  <si>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</si>
  <si>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</si>
  <si>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</si>
  <si>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</si>
  <si>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</si>
  <si>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</si>
  <si>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</si>
  <si>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</si>
  <si>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</si>
  <si>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</si>
  <si>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</si>
  <si>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</si>
  <si>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</si>
  <si>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</si>
  <si>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</si>
  <si>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</si>
  <si>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</si>
  <si>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</si>
  <si>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</si>
  <si>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</si>
  <si>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</si>
  <si>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</si>
  <si>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</si>
  <si>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</si>
  <si>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</si>
  <si>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</si>
  <si>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</si>
  <si>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</si>
  <si>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</si>
  <si>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</si>
  <si>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</si>
  <si>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</si>
  <si>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</si>
  <si>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</si>
  <si>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</si>
  <si>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</si>
  <si>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</si>
  <si>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</si>
  <si>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</si>
  <si>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</si>
  <si>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</si>
  <si>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</si>
  <si>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</si>
  <si>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</si>
  <si>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</si>
  <si>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</si>
  <si>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</si>
  <si>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</si>
  <si>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</si>
  <si>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</si>
  <si>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</si>
  <si>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</si>
  <si>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</si>
  <si>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</si>
  <si>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</si>
  <si>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</si>
  <si>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</si>
  <si>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</si>
  <si>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</si>
  <si>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</si>
  <si>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</si>
  <si>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</si>
  <si>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</si>
  <si>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</si>
  <si>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</si>
  <si>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</si>
  <si>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</si>
  <si>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</si>
  <si>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</si>
  <si>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</si>
  <si>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</si>
  <si>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</si>
  <si>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</si>
  <si>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</si>
  <si>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</si>
  <si>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</si>
  <si>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</si>
  <si>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</si>
  <si>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</si>
  <si>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</si>
  <si>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</si>
  <si>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</si>
  <si>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</si>
  <si>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</si>
  <si>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</si>
  <si>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</si>
  <si>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</si>
  <si>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</si>
  <si>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</si>
  <si>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</si>
  <si>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</si>
  <si>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</si>
  <si>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</si>
  <si>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</si>
  <si>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</si>
  <si>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</si>
  <si>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</si>
  <si>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</si>
  <si>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</si>
  <si>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</si>
  <si>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</si>
  <si>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</si>
  <si>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</si>
  <si>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</si>
  <si>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</si>
  <si>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</si>
  <si>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</si>
  <si>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</si>
  <si>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</si>
  <si>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</si>
  <si>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</si>
  <si>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</si>
  <si>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</si>
  <si>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</si>
  <si>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</si>
  <si>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</si>
  <si>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</si>
  <si>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</si>
  <si>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</si>
  <si>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</si>
  <si>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</si>
  <si>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</si>
  <si>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</si>
  <si>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</si>
  <si>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</si>
  <si>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</si>
  <si>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</si>
  <si>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</si>
  <si>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</si>
  <si>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</si>
  <si>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</si>
  <si>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</si>
  <si>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</si>
  <si>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</si>
  <si>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</si>
  <si>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</si>
  <si>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</si>
  <si>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</si>
  <si>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</si>
  <si>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</si>
  <si>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</si>
  <si>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</si>
  <si>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</si>
  <si>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</si>
  <si>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</si>
  <si>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</si>
  <si>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</si>
  <si>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</si>
  <si>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</si>
  <si>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</si>
  <si>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</si>
  <si>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</si>
  <si>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</si>
  <si>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</si>
  <si>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</si>
  <si>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</si>
  <si>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</si>
  <si>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</si>
  <si>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</si>
  <si>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</si>
  <si>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</si>
  <si>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</si>
  <si>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</si>
  <si>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</si>
  <si>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</si>
  <si>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</si>
  <si>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</si>
  <si>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</si>
  <si>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</si>
  <si>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</si>
  <si>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</si>
  <si>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</si>
  <si>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</si>
  <si>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</si>
  <si>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</si>
  <si>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</si>
  <si>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</si>
  <si>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</si>
  <si>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</si>
  <si>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</si>
  <si>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</si>
  <si>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</si>
  <si>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</si>
  <si>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</si>
  <si>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</si>
  <si>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</si>
  <si>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</si>
  <si>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</si>
  <si>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</si>
  <si>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</si>
  <si>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</si>
  <si>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</si>
  <si>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</si>
  <si>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</si>
  <si>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</si>
  <si>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</si>
  <si>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</si>
  <si>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</si>
  <si>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</si>
  <si>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</si>
  <si>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</si>
  <si>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</si>
  <si>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</si>
  <si>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</si>
  <si>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</si>
  <si>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</si>
  <si>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</si>
  <si>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</si>
  <si>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</si>
  <si>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</si>
  <si>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</si>
  <si>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</si>
  <si>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</si>
  <si>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</si>
  <si>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</si>
  <si>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</si>
  <si>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</si>
  <si>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</si>
  <si>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</si>
  <si>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</si>
  <si>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</si>
  <si>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</si>
  <si>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</si>
  <si>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</si>
  <si>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</si>
  <si>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</si>
  <si>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</si>
  <si>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</si>
  <si>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</si>
  <si>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</si>
  <si>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</si>
  <si>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</si>
  <si>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</si>
  <si>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</si>
  <si>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</si>
  <si>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</si>
  <si>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</si>
  <si>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</si>
  <si>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</si>
  <si>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</si>
  <si>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</si>
  <si>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</si>
  <si>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</si>
  <si>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</si>
  <si>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</si>
  <si>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</si>
  <si>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</si>
  <si>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</si>
  <si>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</si>
  <si>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</si>
  <si>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</si>
  <si>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</si>
  <si>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</si>
  <si>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</si>
  <si>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</si>
  <si>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</si>
  <si>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</si>
  <si>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</si>
  <si>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</si>
  <si>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</si>
  <si>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</si>
  <si>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</si>
  <si>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</si>
  <si>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</si>
  <si>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</si>
  <si>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</si>
  <si>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</si>
  <si>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</si>
  <si>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</si>
  <si>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</si>
  <si>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</si>
  <si>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</si>
  <si>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</si>
  <si>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</si>
  <si>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</si>
  <si>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</si>
  <si>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</si>
  <si>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</si>
  <si>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</si>
  <si>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</si>
  <si>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</si>
  <si>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</si>
  <si>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</si>
  <si>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</si>
  <si>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</si>
  <si>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</si>
  <si>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</si>
  <si>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</si>
  <si>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</si>
  <si>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</si>
  <si>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</si>
  <si>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</si>
  <si>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</si>
  <si>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</si>
  <si>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</si>
  <si>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</si>
  <si>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</si>
  <si>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</si>
  <si>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</si>
  <si>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</si>
  <si>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</si>
  <si>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</si>
  <si>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</si>
  <si>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</si>
  <si>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</si>
  <si>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</si>
  <si>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</si>
  <si>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</si>
  <si>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</si>
  <si>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</si>
  <si>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</si>
  <si>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</si>
  <si>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</si>
  <si>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</si>
  <si>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</si>
  <si>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</si>
  <si>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</si>
  <si>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</si>
  <si>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</si>
  <si>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</si>
  <si>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</si>
  <si>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</si>
  <si>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</si>
  <si>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</si>
  <si>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</si>
  <si>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</si>
  <si>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</si>
  <si>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</si>
  <si>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</si>
  <si>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</si>
  <si>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</si>
  <si>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</si>
  <si>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</si>
  <si>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</si>
  <si>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</si>
  <si>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</si>
  <si>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</si>
  <si>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</si>
  <si>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</si>
  <si>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</si>
  <si>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</si>
  <si>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</si>
  <si>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</si>
  <si>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</si>
  <si>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</si>
  <si>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</si>
  <si>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</si>
  <si>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</si>
  <si>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</si>
  <si>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</si>
  <si>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</si>
  <si>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</si>
  <si>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</si>
  <si>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</si>
  <si>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</si>
  <si>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</si>
  <si>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</si>
  <si>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</si>
  <si>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</si>
  <si>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</si>
  <si>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</si>
  <si>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</si>
  <si>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</si>
  <si>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</si>
  <si>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</si>
  <si>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</si>
  <si>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</si>
  <si>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</si>
  <si>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</si>
  <si>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</si>
  <si>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</si>
  <si>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</si>
  <si>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</si>
  <si>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</si>
  <si>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</si>
  <si>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</si>
  <si>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</si>
  <si>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</si>
  <si>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</si>
  <si>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</si>
  <si>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</si>
  <si>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</si>
  <si>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</si>
  <si>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</si>
  <si>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</si>
  <si>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</si>
  <si>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</si>
  <si>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</si>
  <si>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</si>
  <si>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</si>
  <si>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</si>
  <si>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</si>
  <si>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</si>
  <si>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</si>
  <si>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</si>
  <si>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</si>
  <si>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</si>
  <si>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</si>
  <si>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</si>
  <si>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</si>
  <si>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</si>
  <si>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</si>
  <si>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</si>
  <si>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</si>
  <si>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</si>
  <si>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</si>
  <si>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</si>
  <si>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</si>
  <si>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</si>
  <si>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</si>
  <si>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</si>
  <si>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</si>
  <si>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</si>
  <si>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</si>
  <si>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</si>
  <si>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</si>
  <si>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</si>
  <si>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</si>
  <si>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</si>
  <si>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</si>
  <si>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</si>
  <si>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</si>
  <si>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</si>
  <si>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</si>
  <si>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</si>
  <si>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</si>
  <si>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</si>
  <si>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</si>
  <si>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</si>
  <si>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</si>
  <si>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</si>
  <si>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</si>
  <si>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</si>
  <si>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</si>
  <si>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</si>
  <si>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</si>
  <si>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</si>
  <si>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</si>
  <si>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</si>
  <si>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</si>
  <si>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</si>
  <si>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</si>
  <si>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</si>
  <si>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</si>
  <si>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</si>
  <si>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</si>
  <si>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</si>
  <si>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</si>
  <si>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</si>
  <si>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</si>
  <si>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</si>
  <si>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</si>
  <si>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</si>
  <si>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</si>
  <si>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</si>
  <si>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</si>
  <si>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</si>
  <si>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</si>
  <si>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</si>
  <si>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</si>
  <si>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</si>
  <si>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</si>
  <si>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</si>
  <si>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</si>
  <si>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</si>
  <si>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</si>
  <si>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</si>
  <si>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</si>
  <si>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</si>
  <si>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</si>
  <si>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</si>
  <si>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</si>
  <si>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</si>
  <si>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</si>
  <si>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</si>
  <si>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</si>
  <si>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</si>
  <si>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</si>
  <si>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</si>
  <si>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</si>
  <si>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</si>
  <si>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</si>
  <si>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</si>
  <si>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</si>
  <si>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</si>
  <si>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</si>
  <si>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</si>
  <si>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</si>
  <si>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</si>
  <si>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</si>
  <si>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</si>
  <si>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</si>
  <si>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</si>
  <si>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</si>
  <si>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</si>
  <si>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</si>
  <si>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</si>
  <si>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</si>
  <si>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</si>
  <si>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</si>
  <si>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</si>
  <si>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</si>
  <si>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</si>
  <si>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</si>
  <si>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</si>
  <si>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</si>
  <si>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</si>
  <si>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</si>
  <si>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</si>
  <si>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</si>
  <si>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</si>
  <si>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</si>
  <si>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</si>
  <si>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</si>
  <si>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</si>
  <si>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</si>
  <si>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</si>
  <si>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</si>
  <si>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</si>
  <si>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</si>
  <si>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</si>
  <si>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</si>
  <si>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</si>
  <si>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</si>
  <si>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</si>
  <si>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</si>
  <si>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</si>
  <si>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</si>
  <si>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</si>
  <si>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</si>
  <si>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</si>
  <si>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</si>
  <si>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</si>
  <si>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</si>
  <si>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</si>
  <si>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</si>
  <si>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</si>
  <si>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</si>
  <si>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</si>
  <si>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</si>
  <si>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</si>
  <si>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</si>
  <si>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</si>
  <si>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</si>
  <si>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</si>
  <si>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</si>
  <si>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</si>
  <si>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</si>
  <si>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</si>
  <si>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</si>
  <si>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</si>
  <si>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</si>
  <si>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</si>
  <si>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</si>
  <si>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</si>
  <si>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</si>
  <si>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</si>
  <si>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</si>
  <si>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</si>
  <si>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</si>
  <si>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</si>
  <si>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</si>
  <si>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</si>
  <si>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</si>
  <si>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</si>
  <si>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</si>
  <si>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</si>
  <si>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</si>
  <si>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</si>
  <si>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</si>
  <si>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</si>
  <si>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</si>
  <si>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</si>
  <si>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</si>
  <si>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</si>
  <si>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</si>
  <si>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</si>
  <si>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</si>
  <si>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</si>
  <si>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</si>
  <si>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</si>
  <si>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</si>
  <si>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</si>
  <si>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</si>
  <si>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</si>
  <si>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</si>
  <si>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</si>
  <si>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</si>
  <si>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</si>
  <si>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</si>
  <si>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</si>
  <si>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</si>
  <si>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</si>
  <si>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</si>
  <si>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</si>
  <si>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</si>
  <si>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</si>
  <si>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</si>
  <si>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</si>
  <si>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</si>
  <si>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</si>
  <si>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</si>
  <si>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</si>
  <si>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</si>
  <si>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</si>
  <si>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</si>
  <si>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</si>
  <si>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</si>
  <si>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</si>
  <si>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</si>
  <si>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</si>
  <si>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</si>
  <si>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</si>
  <si>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</si>
  <si>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</si>
  <si>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</si>
  <si>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</si>
  <si>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</si>
  <si>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</si>
  <si>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</si>
  <si>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</si>
  <si>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</si>
  <si>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</si>
  <si>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</si>
  <si>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</si>
  <si>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</si>
  <si>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</si>
  <si>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</si>
  <si>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</si>
  <si>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</si>
  <si>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</si>
  <si>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</si>
  <si>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</si>
  <si>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</si>
  <si>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</si>
  <si>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</si>
  <si>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</si>
  <si>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</si>
  <si>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</si>
  <si>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</si>
  <si>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</si>
  <si>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</si>
  <si>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</si>
  <si>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</si>
  <si>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</si>
  <si>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</si>
  <si>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</si>
  <si>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</si>
  <si>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</si>
  <si>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</si>
  <si>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</si>
  <si>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</si>
  <si>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</si>
  <si>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</si>
  <si>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</si>
  <si>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</si>
  <si>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</si>
  <si>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</si>
  <si>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</si>
  <si>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</si>
  <si>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</si>
  <si>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</si>
  <si>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</si>
  <si>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</si>
  <si>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</si>
  <si>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</si>
  <si>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</si>
  <si>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</si>
  <si>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</si>
  <si>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</si>
  <si>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</si>
  <si>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</si>
  <si>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</si>
  <si>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</si>
  <si>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</si>
  <si>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</si>
  <si>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</si>
  <si>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</si>
  <si>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</si>
  <si>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</si>
  <si>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</si>
  <si>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</si>
  <si>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</si>
  <si>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</si>
  <si>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</si>
  <si>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</si>
  <si>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</si>
  <si>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</si>
  <si>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</si>
  <si>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</si>
  <si>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</si>
  <si>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</si>
  <si>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</si>
  <si>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</si>
  <si>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</si>
  <si>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</si>
  <si>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</si>
  <si>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</si>
  <si>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</si>
  <si>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</si>
  <si>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</si>
  <si>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</si>
  <si>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</si>
  <si>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</si>
  <si>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</si>
  <si>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</si>
  <si>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</si>
  <si>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</si>
  <si>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</si>
  <si>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</si>
  <si>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</si>
  <si>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</si>
  <si>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</si>
  <si>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</si>
  <si>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</si>
  <si>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</si>
  <si>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</si>
  <si>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</si>
  <si>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</si>
  <si>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</si>
  <si>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</si>
  <si>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</si>
  <si>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</si>
  <si>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</si>
  <si>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</si>
  <si>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</si>
  <si>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</si>
  <si>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</si>
  <si>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</si>
  <si>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</si>
  <si>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</si>
  <si>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</si>
  <si>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</si>
  <si>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</si>
  <si>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</si>
  <si>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</si>
  <si>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</si>
  <si>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</si>
  <si>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</si>
  <si>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</si>
  <si>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</si>
  <si>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</si>
  <si>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</si>
  <si>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</si>
  <si>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</si>
  <si>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</si>
  <si>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</si>
  <si>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</si>
  <si>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</si>
  <si>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</si>
  <si>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</si>
  <si>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</si>
  <si>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</si>
  <si>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</si>
  <si>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</si>
  <si>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</si>
  <si>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</si>
  <si>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</si>
  <si>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</si>
  <si>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</si>
  <si>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</si>
  <si>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</si>
  <si>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</si>
  <si>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</si>
  <si>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</si>
  <si>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</si>
  <si>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</si>
  <si>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</si>
  <si>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</si>
  <si>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</si>
  <si>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</si>
  <si>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</si>
  <si>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</si>
  <si>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</si>
  <si>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</si>
  <si>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</si>
  <si>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</si>
  <si>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</si>
  <si>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</si>
  <si>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</si>
  <si>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</si>
  <si>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</si>
  <si>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</si>
  <si>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</si>
  <si>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</si>
  <si>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</si>
  <si>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</si>
  <si>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</si>
  <si>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</si>
  <si>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</si>
  <si>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</si>
  <si>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</si>
  <si>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</si>
  <si>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</si>
  <si>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</si>
  <si>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</si>
  <si>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</si>
  <si>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</si>
  <si>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</si>
  <si>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</si>
  <si>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</si>
  <si>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</si>
  <si>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</si>
  <si>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</si>
  <si>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</si>
  <si>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</si>
  <si>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</si>
  <si>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</si>
  <si>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</si>
  <si>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</si>
  <si>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</si>
  <si>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</si>
  <si>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</si>
  <si>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</si>
  <si>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</si>
  <si>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</si>
  <si>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</si>
  <si>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</si>
  <si>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</si>
  <si>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</si>
  <si>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</si>
  <si>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</si>
  <si>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</si>
  <si>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</si>
  <si>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</si>
  <si>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</si>
  <si>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</si>
  <si>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</si>
  <si>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</si>
  <si>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</si>
  <si>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</si>
  <si>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</si>
  <si>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</si>
  <si>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</si>
  <si>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</si>
  <si>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</si>
  <si>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</si>
  <si>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</si>
  <si>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</si>
  <si>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</si>
  <si>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</si>
  <si>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</si>
  <si>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</si>
  <si>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</si>
  <si>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</si>
  <si>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</si>
  <si>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</si>
  <si>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</si>
  <si>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</si>
  <si>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</si>
  <si>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</si>
  <si>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</si>
  <si>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</si>
  <si>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</si>
  <si>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</si>
  <si>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</si>
  <si>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</si>
  <si>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</si>
  <si>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</si>
  <si>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</si>
  <si>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</si>
  <si>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</si>
  <si>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</si>
  <si>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</si>
  <si>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</si>
  <si>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</si>
  <si>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</si>
  <si>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</si>
  <si>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</si>
  <si>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</si>
  <si>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</si>
  <si>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</si>
  <si>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</si>
  <si>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</si>
  <si>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</si>
  <si>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</si>
  <si>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</si>
  <si>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</si>
  <si>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</si>
  <si>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</si>
  <si>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</si>
  <si>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</si>
  <si>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</si>
  <si>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</si>
  <si>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</si>
  <si>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</si>
  <si>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</si>
  <si>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</si>
  <si>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</si>
  <si>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</si>
  <si>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</si>
  <si>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</si>
  <si>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</si>
  <si>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</si>
  <si>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</si>
  <si>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</si>
  <si>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</si>
  <si>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</si>
  <si>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</si>
  <si>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</si>
  <si>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</si>
  <si>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</si>
  <si>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</si>
  <si>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</si>
  <si>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</si>
  <si>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</si>
  <si>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</si>
  <si>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</si>
  <si>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</si>
  <si>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</si>
  <si>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</si>
  <si>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</si>
  <si>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</si>
  <si>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</si>
  <si>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</si>
  <si>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</si>
  <si>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</si>
  <si>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</si>
  <si>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</si>
  <si>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</si>
  <si>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</si>
  <si>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</si>
  <si>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</si>
  <si>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</si>
  <si>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</si>
  <si>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</si>
  <si>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</si>
  <si>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</si>
  <si>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</si>
  <si>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</si>
  <si>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</si>
  <si>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</si>
  <si>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</si>
  <si>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</si>
  <si>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</si>
  <si>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</si>
  <si>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</si>
  <si>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</si>
  <si>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</si>
  <si>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</si>
  <si>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</si>
  <si>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</si>
  <si>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</si>
  <si>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</si>
  <si>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</si>
  <si>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</si>
  <si>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</si>
  <si>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</si>
  <si>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</si>
  <si>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</si>
  <si>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</si>
  <si>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</si>
  <si>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</si>
  <si>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</si>
  <si>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</si>
  <si>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</si>
  <si>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</si>
  <si>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</si>
  <si>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</si>
  <si>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</si>
  <si>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</si>
  <si>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</si>
  <si>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</si>
  <si>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</si>
  <si>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</si>
  <si>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</si>
  <si>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</si>
  <si>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</si>
  <si>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</si>
  <si>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</si>
  <si>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</si>
  <si>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</si>
  <si>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</si>
  <si>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</si>
  <si>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</si>
  <si>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</si>
  <si>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</si>
  <si>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</si>
  <si>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</si>
  <si>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</si>
  <si>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</si>
  <si>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</si>
  <si>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</si>
  <si>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</si>
  <si>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</si>
  <si>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</si>
  <si>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</si>
  <si>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</si>
  <si>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</si>
  <si>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</si>
  <si>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</si>
  <si>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</si>
  <si>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</si>
  <si>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</si>
  <si>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</si>
  <si>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</si>
  <si>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</si>
  <si>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</si>
  <si>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</si>
  <si>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</si>
  <si>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</si>
  <si>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</si>
  <si>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</si>
  <si>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</si>
  <si>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</si>
  <si>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</si>
  <si>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</si>
  <si>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</si>
  <si>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</si>
  <si>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</si>
  <si>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</si>
  <si>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</si>
  <si>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</si>
  <si>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</si>
  <si>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</si>
  <si>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</si>
  <si>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</si>
  <si>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</si>
  <si>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</si>
  <si>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</si>
  <si>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</si>
  <si>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</si>
  <si>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</si>
  <si>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</si>
  <si>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</si>
  <si>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</si>
  <si>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</si>
  <si>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</si>
  <si>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</si>
  <si>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</si>
  <si>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</si>
  <si>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</si>
  <si>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</si>
  <si>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</si>
  <si>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</si>
  <si>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</si>
  <si>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</si>
  <si>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</si>
  <si>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</si>
  <si>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</si>
  <si>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</si>
  <si>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</si>
  <si>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</si>
  <si>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</si>
  <si>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</si>
  <si>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</si>
  <si>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</si>
  <si>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</si>
  <si>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</si>
  <si>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</si>
  <si>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</si>
  <si>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</si>
  <si>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</si>
  <si>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</si>
  <si>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</si>
  <si>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</si>
  <si>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</si>
  <si>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</si>
  <si>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</si>
  <si>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</si>
  <si>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</si>
  <si>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</si>
  <si>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</si>
  <si>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</si>
  <si>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</si>
  <si>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</si>
  <si>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</si>
  <si>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</si>
  <si>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</si>
  <si>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</si>
  <si>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</si>
  <si>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</si>
  <si>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</si>
  <si>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</si>
  <si>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</si>
  <si>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</si>
  <si>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</si>
  <si>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</si>
  <si>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</si>
  <si>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</si>
  <si>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</si>
  <si>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</si>
  <si>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</si>
  <si>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</si>
  <si>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</si>
  <si>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</si>
  <si>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</si>
  <si>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</si>
  <si>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</si>
  <si>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</si>
  <si>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</si>
  <si>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</si>
  <si>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</si>
  <si>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</si>
  <si>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</si>
  <si>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</si>
  <si>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</si>
  <si>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</si>
  <si>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</si>
  <si>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</si>
  <si>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</si>
  <si>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</si>
  <si>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</si>
  <si>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</si>
  <si>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</si>
  <si>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</si>
  <si>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</si>
  <si>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</si>
  <si>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</si>
  <si>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</si>
  <si>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</si>
  <si>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</si>
  <si>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</si>
  <si>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</si>
  <si>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</si>
  <si>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</si>
  <si>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</si>
  <si>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</si>
  <si>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</si>
  <si>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</si>
  <si>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</si>
  <si>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</si>
  <si>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</si>
  <si>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</si>
  <si>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</si>
  <si>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</si>
  <si>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</si>
  <si>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</si>
  <si>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</si>
  <si>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</si>
  <si>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</si>
  <si>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</si>
  <si>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</si>
  <si>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</si>
  <si>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</si>
  <si>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</si>
  <si>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</si>
  <si>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</si>
  <si>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</si>
  <si>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</si>
  <si>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</si>
  <si>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</si>
  <si>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</si>
  <si>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</si>
  <si>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</si>
  <si>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</si>
  <si>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</si>
  <si>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</si>
  <si>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</si>
  <si>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</si>
  <si>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</si>
  <si>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</si>
  <si>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</si>
  <si>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</si>
  <si>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</si>
  <si>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</si>
  <si>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</si>
  <si>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</si>
  <si>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</si>
  <si>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</si>
  <si>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</si>
  <si>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</si>
  <si>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</si>
  <si>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</si>
  <si>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</si>
  <si>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</si>
  <si>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</si>
  <si>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</si>
  <si>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</si>
  <si>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</si>
  <si>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</si>
  <si>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</si>
  <si>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</si>
  <si>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</si>
  <si>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</si>
  <si>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</si>
  <si>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</si>
  <si>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</si>
  <si>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</si>
  <si>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</si>
  <si>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</si>
  <si>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</si>
  <si>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</si>
  <si>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</si>
  <si>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</si>
  <si>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</si>
  <si>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</si>
  <si>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</si>
  <si>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</si>
  <si>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</si>
  <si>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</si>
  <si>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</si>
  <si>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</si>
  <si>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</si>
  <si>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</si>
  <si>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</si>
  <si>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</si>
  <si>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</si>
  <si>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</si>
  <si>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</si>
  <si>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</si>
  <si>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</si>
  <si>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</si>
  <si>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</si>
  <si>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</si>
  <si>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</si>
  <si>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</si>
  <si>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</si>
  <si>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</si>
  <si>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</si>
  <si>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</si>
  <si>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</si>
  <si>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</si>
  <si>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</si>
  <si>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</si>
  <si>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</si>
  <si>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</si>
  <si>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</si>
  <si>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</si>
  <si>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</si>
  <si>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</si>
  <si>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</si>
  <si>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</si>
  <si>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</si>
  <si>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</si>
  <si>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</si>
  <si>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</si>
  <si>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</si>
  <si>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</si>
  <si>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</si>
  <si>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</si>
  <si>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</si>
  <si>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</si>
  <si>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</si>
  <si>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</si>
  <si>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</si>
  <si>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</si>
  <si>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</si>
  <si>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</si>
  <si>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</si>
  <si>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</si>
  <si>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</si>
  <si>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</si>
  <si>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</si>
  <si>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</si>
  <si>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</si>
  <si>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</si>
  <si>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</si>
  <si>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</si>
  <si>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</si>
  <si>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</si>
  <si>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</si>
  <si>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</si>
  <si>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</si>
  <si>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</si>
  <si>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</si>
  <si>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</si>
  <si>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</si>
  <si>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</si>
  <si>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</si>
  <si>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</si>
  <si>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</si>
  <si>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</si>
  <si>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</si>
  <si>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</si>
  <si>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</si>
  <si>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</si>
  <si>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</si>
  <si>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</si>
  <si>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</si>
  <si>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</si>
  <si>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</si>
  <si>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</si>
  <si>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</si>
  <si>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</si>
  <si>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</si>
  <si>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</si>
  <si>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</si>
  <si>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</si>
  <si>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</si>
  <si>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</si>
  <si>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</si>
  <si>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</si>
  <si>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</si>
  <si>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</si>
  <si>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</si>
  <si>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</si>
  <si>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</si>
  <si>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</si>
  <si>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</si>
  <si>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</si>
  <si>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</si>
  <si>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</si>
  <si>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</si>
  <si>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</si>
  <si>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</si>
  <si>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</si>
  <si>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</si>
  <si>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</si>
  <si>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</si>
  <si>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</si>
  <si>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</si>
  <si>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</si>
  <si>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</si>
  <si>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</si>
  <si>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</si>
  <si>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</si>
  <si>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</si>
  <si>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</si>
  <si>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</si>
  <si>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</si>
  <si>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</si>
  <si>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</si>
  <si>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</si>
  <si>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</si>
  <si>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</si>
  <si>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</si>
  <si>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</si>
  <si>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</si>
  <si>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</si>
  <si>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</si>
  <si>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</si>
  <si>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</si>
  <si>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</si>
  <si>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</si>
  <si>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</si>
  <si>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</si>
  <si>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</si>
  <si>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</si>
  <si>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</si>
  <si>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</si>
  <si>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</si>
  <si>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</si>
  <si>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</si>
  <si>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</si>
  <si>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</si>
  <si>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</si>
  <si>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</si>
  <si>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</si>
  <si>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</si>
  <si>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</si>
  <si>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</si>
  <si>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</si>
  <si>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</si>
  <si>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</si>
  <si>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</si>
  <si>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</si>
  <si>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</si>
  <si>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</si>
  <si>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</si>
  <si>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</si>
  <si>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</si>
  <si>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</si>
  <si>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</si>
  <si>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</si>
  <si>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</si>
  <si>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</si>
  <si>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</si>
  <si>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</si>
  <si>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</si>
  <si>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</si>
  <si>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</si>
  <si>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</si>
  <si>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</si>
  <si>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</si>
  <si>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</si>
  <si>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</si>
  <si>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</si>
  <si>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</si>
  <si>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</si>
  <si>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</si>
  <si>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</si>
  <si>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</si>
  <si>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</si>
  <si>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</si>
  <si>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</si>
  <si>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</si>
  <si>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</si>
  <si>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</si>
  <si>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</si>
  <si>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</si>
  <si>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</si>
  <si>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</si>
  <si>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</si>
  <si>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</si>
  <si>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</si>
  <si>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</si>
  <si>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</si>
  <si>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</si>
  <si>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</si>
  <si>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</si>
  <si>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</si>
  <si>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</si>
  <si>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</si>
  <si>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</si>
  <si>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</si>
  <si>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</si>
  <si>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</si>
  <si>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</si>
  <si>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</si>
  <si>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</si>
  <si>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</si>
  <si>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</si>
  <si>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</si>
  <si>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</si>
  <si>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</si>
  <si>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</si>
  <si>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</si>
  <si>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</si>
  <si>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</si>
  <si>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</si>
  <si>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</si>
  <si>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</si>
  <si>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</si>
  <si>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</si>
  <si>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</si>
  <si>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</si>
  <si>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</si>
  <si>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</si>
  <si>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</si>
  <si>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</si>
  <si>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</si>
  <si>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</si>
  <si>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</si>
  <si>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</si>
  <si>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</si>
  <si>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</si>
  <si>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</si>
  <si>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</si>
  <si>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</si>
  <si>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</si>
  <si>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</si>
  <si>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</si>
  <si>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</si>
  <si>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</si>
  <si>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</si>
  <si>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</si>
  <si>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</si>
  <si>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</si>
  <si>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</si>
  <si>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</si>
  <si>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</si>
  <si>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</si>
  <si>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</si>
  <si>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</si>
  <si>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</si>
  <si>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</si>
  <si>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</si>
  <si>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</si>
  <si>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</si>
  <si>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</si>
  <si>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</si>
  <si>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</si>
  <si>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</si>
  <si>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</si>
  <si>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</si>
  <si>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</si>
  <si>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</si>
  <si>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</si>
  <si>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</si>
  <si>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</si>
  <si>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</si>
  <si>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</si>
  <si>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</si>
  <si>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</si>
  <si>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</si>
  <si>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</si>
  <si>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</si>
  <si>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</si>
  <si>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</si>
  <si>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</si>
  <si>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</si>
  <si>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</si>
  <si>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</si>
  <si>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</si>
  <si>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</si>
  <si>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</si>
  <si>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</si>
  <si>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</si>
  <si>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</si>
  <si>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</si>
  <si>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</si>
  <si>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</si>
  <si>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</si>
  <si>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</si>
  <si>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</si>
  <si>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</si>
  <si>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</si>
  <si>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</si>
  <si>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</si>
  <si>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</si>
  <si>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</si>
  <si>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</si>
  <si>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</si>
  <si>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</si>
  <si>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</si>
  <si>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</si>
  <si>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</si>
  <si>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</si>
  <si>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</si>
  <si>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</si>
  <si>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</si>
  <si>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</si>
  <si>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</si>
  <si>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</si>
  <si>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</si>
  <si>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</si>
  <si>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</si>
  <si>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</si>
  <si>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</si>
  <si>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</si>
  <si>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</si>
  <si>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</si>
  <si>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</si>
  <si>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</si>
  <si>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</si>
  <si>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</si>
  <si>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</si>
  <si>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</si>
  <si>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</si>
  <si>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</si>
  <si>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</si>
  <si>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</si>
  <si>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</si>
  <si>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</si>
  <si>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</si>
  <si>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</si>
  <si>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</si>
  <si>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</si>
  <si>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</si>
  <si>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</si>
  <si>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</si>
  <si>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</si>
  <si>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</si>
  <si>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</si>
  <si>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</si>
  <si>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</si>
  <si>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</si>
  <si>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</si>
  <si>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</si>
  <si>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</si>
  <si>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</si>
  <si>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</si>
  <si>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</si>
  <si>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</si>
  <si>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</si>
  <si>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</si>
  <si>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</si>
  <si>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</si>
  <si>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</si>
  <si>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</si>
  <si>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</si>
  <si>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</si>
  <si>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</si>
  <si>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</si>
  <si>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</si>
  <si>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</si>
  <si>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</si>
  <si>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</si>
  <si>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</si>
  <si>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</si>
  <si>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</si>
  <si>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</si>
  <si>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</si>
  <si>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</si>
  <si>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</si>
  <si>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</si>
  <si>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</si>
  <si>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</si>
  <si>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</si>
  <si>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</si>
  <si>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</si>
  <si>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</si>
  <si>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</si>
  <si>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</si>
  <si>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</si>
  <si>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</si>
  <si>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</si>
  <si>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</si>
  <si>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</si>
  <si>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</si>
  <si>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</si>
  <si>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</si>
  <si>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</si>
  <si>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</si>
  <si>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</si>
  <si>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</si>
  <si>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</si>
  <si>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</si>
  <si>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</si>
  <si>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</si>
  <si>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</si>
  <si>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</si>
  <si>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</si>
  <si>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</si>
  <si>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</si>
  <si>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</si>
  <si>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</si>
  <si>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</si>
  <si>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</si>
  <si>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</si>
  <si>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</si>
  <si>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</si>
  <si>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</si>
  <si>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</si>
  <si>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</si>
  <si>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</si>
  <si>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</si>
  <si>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</si>
  <si>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</si>
  <si>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</si>
  <si>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</si>
  <si>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</si>
  <si>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</si>
  <si>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</si>
  <si>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</si>
  <si>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</si>
  <si>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</si>
  <si>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</si>
  <si>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</si>
  <si>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</si>
  <si>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</si>
  <si>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</si>
  <si>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</si>
  <si>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</si>
  <si>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</si>
  <si>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</si>
  <si>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</si>
  <si>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</si>
  <si>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</si>
  <si>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</si>
  <si>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</si>
  <si>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</si>
  <si>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</si>
  <si>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</si>
  <si>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</si>
  <si>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</si>
  <si>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</si>
  <si>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</si>
  <si>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</si>
  <si>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</si>
  <si>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</si>
  <si>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</si>
  <si>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</si>
  <si>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</si>
  <si>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</si>
  <si>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</si>
  <si>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</si>
  <si>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</si>
  <si>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</si>
  <si>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</si>
  <si>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</si>
  <si>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</si>
  <si>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</si>
  <si>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</si>
  <si>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</si>
  <si>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</si>
  <si>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</si>
  <si>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</si>
  <si>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</si>
  <si>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</si>
  <si>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</si>
  <si>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</si>
  <si>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</si>
  <si>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</si>
  <si>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</si>
  <si>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</si>
  <si>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</si>
  <si>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</si>
  <si>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</si>
  <si>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</si>
  <si>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</si>
  <si>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</si>
  <si>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</si>
  <si>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</si>
  <si>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</si>
  <si>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</si>
  <si>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</si>
  <si>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</si>
  <si>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</si>
  <si>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</si>
  <si>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</si>
  <si>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</si>
  <si>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</si>
  <si>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</si>
  <si>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</si>
  <si>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</si>
  <si>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</si>
  <si>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</si>
  <si>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</si>
  <si>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</si>
  <si>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</si>
  <si>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</si>
  <si>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</si>
  <si>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</si>
  <si>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</si>
  <si>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</si>
  <si>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</si>
  <si>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</si>
  <si>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</si>
  <si>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</si>
  <si>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</si>
  <si>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</si>
  <si>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</si>
  <si>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</si>
  <si>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</si>
  <si>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</si>
  <si>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</si>
  <si>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</si>
  <si>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</si>
  <si>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</si>
  <si>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</si>
  <si>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</si>
  <si>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</si>
  <si>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</si>
  <si>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</si>
  <si>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</si>
  <si>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</si>
  <si>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</si>
  <si>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</si>
  <si>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</si>
  <si>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</si>
  <si>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</si>
  <si>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</si>
  <si>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</si>
  <si>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</si>
  <si>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</si>
  <si>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</si>
  <si>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</si>
  <si>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</si>
  <si>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</si>
  <si>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</si>
  <si>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</si>
  <si>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</si>
  <si>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</si>
  <si>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</si>
  <si>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</si>
  <si>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</si>
  <si>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</si>
  <si>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</si>
  <si>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</si>
  <si>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</si>
  <si>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</si>
  <si>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</si>
  <si>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</si>
  <si>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</si>
  <si>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</si>
  <si>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</si>
  <si>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</si>
  <si>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</si>
  <si>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</si>
  <si>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</si>
  <si>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</si>
  <si>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</si>
  <si>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</si>
  <si>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</si>
  <si>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</si>
  <si>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</si>
  <si>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</si>
  <si>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</si>
  <si>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</si>
  <si>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</si>
  <si>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</si>
  <si>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</si>
  <si>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</si>
  <si>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</si>
  <si>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</si>
  <si>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</si>
  <si>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</si>
  <si>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</si>
  <si>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</si>
  <si>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</si>
  <si>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</si>
  <si>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</si>
  <si>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</si>
  <si>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</si>
  <si>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</si>
  <si>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</si>
  <si>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</si>
  <si>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</si>
  <si>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</si>
  <si>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</si>
  <si>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</si>
  <si>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</si>
  <si>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</si>
  <si>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</si>
  <si>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</si>
  <si>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</si>
  <si>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</si>
  <si>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</si>
  <si>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</si>
  <si>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</si>
  <si>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</si>
  <si>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</si>
  <si>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</si>
  <si>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</si>
  <si>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</si>
  <si>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</si>
  <si>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</si>
  <si>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</si>
  <si>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</si>
  <si>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</si>
  <si>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</si>
  <si>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</si>
  <si>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</si>
  <si>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</si>
  <si>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</si>
  <si>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</si>
  <si>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</si>
  <si>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</si>
  <si>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</si>
  <si>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</si>
  <si>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</si>
  <si>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</si>
  <si>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</si>
  <si>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</si>
  <si>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</si>
  <si>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</si>
  <si>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</si>
  <si>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</si>
  <si>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</si>
  <si>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</si>
  <si>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</si>
  <si>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</si>
  <si>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</si>
  <si>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</si>
  <si>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</si>
  <si>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</si>
  <si>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</si>
  <si>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</si>
  <si>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</si>
  <si>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</si>
  <si>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</si>
  <si>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</si>
  <si>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</si>
  <si>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</si>
  <si>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</si>
  <si>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</si>
  <si>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</si>
  <si>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</si>
  <si>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</si>
  <si>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</si>
  <si>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</si>
  <si>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</si>
  <si>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</si>
  <si>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</si>
  <si>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</si>
  <si>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</si>
  <si>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</si>
  <si>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</si>
  <si>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</si>
  <si>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</si>
  <si>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</si>
  <si>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</si>
  <si>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</si>
  <si>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</si>
  <si>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</si>
  <si>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</si>
  <si>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</si>
  <si>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</si>
  <si>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</si>
  <si>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</si>
  <si>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</si>
  <si>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</si>
  <si>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</si>
  <si>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</si>
  <si>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</si>
  <si>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</si>
  <si>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</si>
  <si>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</si>
  <si>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</si>
  <si>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</si>
  <si>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</si>
  <si>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</si>
  <si>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</si>
  <si>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</si>
  <si>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</si>
  <si>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</si>
  <si>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</si>
  <si>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</si>
  <si>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</si>
  <si>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</si>
  <si>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</si>
  <si>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</si>
  <si>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</si>
  <si>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</si>
  <si>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</si>
  <si>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</si>
  <si>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</si>
  <si>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</si>
  <si>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</si>
  <si>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</si>
  <si>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</si>
  <si>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</si>
  <si>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</si>
  <si>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</si>
  <si>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</si>
  <si>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</si>
  <si>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</si>
  <si>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</si>
  <si>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</si>
  <si>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</si>
  <si>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</si>
  <si>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</si>
  <si>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</si>
  <si>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</si>
  <si>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</si>
  <si>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</si>
  <si>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</si>
  <si>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</si>
  <si>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</si>
  <si>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</si>
  <si>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</si>
  <si>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</si>
  <si>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</si>
  <si>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</si>
  <si>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</si>
  <si>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</si>
  <si>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</si>
  <si>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</si>
  <si>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</si>
  <si>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</si>
  <si>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</si>
  <si>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</si>
  <si>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</si>
  <si>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</si>
  <si>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</si>
  <si>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</si>
  <si>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</si>
  <si>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</si>
  <si>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</si>
  <si>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</si>
  <si>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</si>
  <si>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</si>
  <si>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</si>
  <si>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</si>
  <si>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</si>
  <si>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</si>
  <si>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</si>
  <si>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</si>
  <si>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</si>
  <si>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</si>
  <si>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</si>
  <si>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</si>
  <si>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</si>
  <si>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</si>
  <si>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</si>
  <si>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</si>
  <si>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</si>
  <si>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</si>
  <si>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</si>
  <si>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</si>
  <si>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</si>
  <si>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</si>
  <si>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</si>
  <si>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</si>
  <si>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</si>
  <si>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</si>
  <si>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</si>
  <si>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</si>
  <si>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</si>
  <si>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</si>
  <si>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</si>
  <si>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</si>
  <si>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</si>
  <si>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</si>
  <si>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</si>
  <si>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</si>
  <si>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</si>
  <si>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</si>
  <si>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</si>
  <si>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</si>
  <si>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</si>
  <si>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</si>
  <si>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</si>
  <si>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</si>
  <si>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</si>
  <si>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</si>
  <si>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</si>
  <si>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</si>
  <si>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</si>
  <si>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</si>
  <si>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</si>
  <si>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</si>
  <si>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</si>
  <si>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</si>
  <si>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</si>
  <si>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</si>
  <si>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</si>
  <si>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</si>
  <si>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</si>
  <si>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</si>
  <si>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</si>
  <si>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</si>
  <si>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</si>
  <si>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</si>
  <si>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</si>
  <si>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</si>
  <si>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</si>
  <si>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</si>
  <si>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</si>
  <si>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</si>
  <si>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</si>
  <si>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</si>
  <si>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</si>
  <si>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</si>
  <si>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</si>
  <si>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</si>
  <si>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</si>
  <si>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</si>
  <si>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</si>
  <si>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</si>
  <si>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</si>
  <si>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</si>
  <si>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</si>
  <si>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</si>
  <si>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</si>
  <si>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</si>
  <si>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</si>
  <si>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</si>
  <si>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</si>
  <si>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</si>
  <si>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</si>
  <si>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</si>
  <si>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</si>
  <si>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</si>
  <si>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</si>
  <si>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</si>
  <si>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</si>
  <si>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</si>
  <si>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</si>
  <si>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</si>
  <si>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</si>
  <si>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</si>
  <si>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</si>
  <si>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</si>
  <si>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</si>
  <si>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</si>
  <si>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</si>
  <si>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</si>
  <si>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</si>
  <si>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</si>
  <si>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</si>
  <si>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</si>
  <si>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</si>
  <si>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</si>
  <si>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</si>
  <si>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</si>
  <si>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</si>
  <si>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</si>
  <si>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</si>
  <si>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</si>
  <si>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</si>
  <si>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</si>
  <si>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</si>
  <si>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</si>
  <si>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</si>
  <si>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</si>
  <si>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</si>
  <si>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</si>
  <si>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</si>
  <si>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</si>
  <si>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</si>
  <si>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</si>
  <si>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</si>
  <si>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</si>
  <si>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</si>
  <si>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</si>
  <si>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</si>
  <si>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</si>
  <si>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</si>
  <si>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</si>
  <si>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</si>
  <si>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</si>
  <si>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</si>
  <si>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</si>
  <si>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</si>
  <si>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</si>
  <si>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</si>
  <si>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</si>
  <si>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</si>
  <si>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</si>
  <si>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</si>
  <si>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</si>
  <si>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</si>
  <si>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</si>
  <si>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</si>
  <si>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</si>
  <si>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</si>
  <si>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</si>
  <si>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</si>
  <si>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</si>
  <si>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</si>
  <si>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</si>
  <si>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</si>
  <si>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</si>
  <si>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</si>
  <si>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</si>
  <si>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</si>
  <si>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</si>
  <si>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</si>
  <si>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</si>
  <si>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</si>
  <si>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</si>
  <si>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</si>
  <si>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</si>
  <si>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</si>
  <si>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</si>
  <si>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</si>
  <si>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</si>
  <si>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</si>
  <si>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</si>
  <si>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</si>
  <si>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</si>
  <si>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</si>
  <si>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</si>
  <si>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</si>
  <si>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</si>
  <si>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</si>
  <si>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</si>
  <si>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</si>
  <si>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</si>
  <si>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</si>
  <si>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</si>
  <si>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</si>
  <si>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</si>
  <si>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</si>
  <si>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</si>
  <si>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</si>
  <si>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</si>
  <si>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</si>
  <si>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</si>
  <si>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</si>
  <si>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</si>
  <si>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</si>
  <si>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</si>
  <si>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</si>
  <si>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</si>
  <si>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</si>
  <si>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</si>
  <si>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</si>
  <si>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</si>
  <si>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</si>
  <si>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</si>
  <si>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</si>
  <si>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</si>
  <si>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</si>
  <si>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</si>
  <si>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</si>
  <si>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</si>
  <si>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</si>
  <si>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</si>
  <si>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</si>
  <si>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</si>
  <si>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</si>
  <si>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</si>
  <si>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</si>
  <si>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</si>
  <si>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</si>
  <si>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</si>
  <si>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</si>
  <si>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</si>
  <si>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</si>
  <si>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</si>
  <si>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</si>
  <si>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</si>
  <si>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</si>
  <si>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</si>
  <si>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</si>
  <si>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</si>
  <si>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</si>
  <si>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</si>
  <si>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</si>
  <si>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</si>
  <si>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</si>
  <si>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</si>
  <si>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</si>
  <si>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</si>
  <si>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</si>
  <si>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</si>
  <si>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</si>
  <si>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</si>
  <si>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</si>
  <si>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</si>
  <si>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</si>
  <si>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</si>
  <si>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</si>
  <si>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</si>
  <si>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</si>
  <si>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</si>
  <si>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</si>
  <si>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</si>
  <si>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</si>
  <si>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</si>
  <si>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</si>
  <si>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</si>
  <si>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</si>
  <si>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</si>
  <si>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</si>
  <si>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</si>
  <si>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</si>
  <si>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</si>
  <si>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</si>
  <si>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</si>
  <si>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</si>
  <si>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</si>
  <si>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</si>
  <si>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</si>
  <si>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</si>
  <si>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</si>
  <si>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</si>
  <si>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</si>
  <si>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</si>
  <si>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</si>
  <si>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</si>
  <si>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</si>
  <si>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</si>
  <si>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</si>
  <si>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</si>
  <si>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</si>
  <si>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</si>
  <si>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</si>
  <si>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</si>
  <si>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</si>
  <si>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</si>
  <si>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</si>
  <si>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</si>
  <si>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</si>
  <si>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</si>
  <si>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</si>
  <si>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</si>
  <si>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</si>
  <si>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</si>
  <si>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</si>
  <si>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</si>
  <si>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</si>
  <si>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</si>
  <si>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</si>
  <si>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</si>
  <si>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</si>
  <si>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</si>
  <si>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</si>
  <si>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</si>
  <si>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</si>
  <si>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</si>
  <si>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</si>
  <si>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</si>
  <si>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</si>
  <si>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</si>
  <si>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</si>
  <si>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</si>
  <si>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</si>
  <si>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</si>
  <si>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</si>
  <si>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</si>
  <si>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</si>
  <si>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</si>
  <si>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</si>
  <si>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</si>
  <si>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</si>
  <si>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</si>
  <si>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</si>
  <si>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</si>
  <si>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</si>
  <si>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</si>
  <si>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</si>
  <si>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</si>
  <si>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</si>
  <si>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</si>
  <si>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</si>
  <si>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</si>
  <si>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</si>
  <si>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</si>
  <si>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</si>
  <si>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</si>
  <si>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</si>
  <si>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</si>
  <si>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</si>
  <si>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</si>
  <si>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</si>
  <si>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</si>
  <si>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</si>
  <si>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</si>
  <si>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</si>
  <si>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</si>
  <si>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</si>
  <si>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</si>
  <si>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</si>
  <si>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</si>
  <si>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</si>
  <si>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</si>
  <si>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</si>
  <si>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</si>
  <si>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</si>
  <si>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</si>
  <si>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</si>
  <si>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</si>
  <si>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</si>
  <si>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</si>
  <si>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</si>
  <si>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</si>
  <si>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</si>
  <si>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</si>
  <si>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</si>
  <si>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</si>
  <si>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</si>
  <si>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</si>
  <si>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</si>
  <si>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</si>
  <si>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</si>
  <si>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</si>
  <si>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</si>
  <si>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</si>
  <si>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</si>
  <si>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</si>
  <si>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</si>
  <si>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</si>
  <si>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</si>
  <si>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</si>
  <si>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</si>
  <si>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</si>
  <si>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</si>
  <si>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</si>
  <si>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</si>
  <si>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</si>
  <si>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</si>
  <si>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</si>
  <si>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</si>
  <si>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</si>
  <si>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</si>
  <si>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</si>
  <si>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</si>
  <si>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</si>
  <si>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</si>
  <si>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</si>
  <si>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</si>
  <si>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</si>
  <si>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</si>
  <si>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</si>
  <si>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</si>
  <si>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</si>
  <si>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</si>
  <si>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</si>
  <si>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</si>
  <si>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</si>
  <si>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</si>
  <si>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</si>
  <si>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</si>
  <si>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</si>
  <si>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</si>
  <si>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</si>
  <si>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</si>
  <si>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</si>
  <si>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</si>
  <si>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</si>
  <si>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</si>
  <si>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</si>
  <si>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</si>
  <si>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</si>
  <si>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</si>
  <si>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</si>
  <si>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</si>
  <si>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</si>
  <si>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</si>
  <si>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</si>
  <si>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</si>
  <si>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</si>
  <si>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</si>
  <si>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</si>
  <si>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</si>
  <si>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</si>
  <si>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</si>
  <si>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</si>
  <si>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</si>
  <si>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</si>
  <si>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</si>
  <si>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</si>
  <si>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</si>
  <si>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</si>
  <si>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</si>
  <si>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</si>
  <si>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</si>
  <si>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</si>
  <si>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</si>
  <si>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</si>
  <si>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</si>
  <si>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</si>
  <si>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</si>
  <si>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</si>
  <si>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</si>
  <si>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</si>
  <si>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</si>
  <si>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</si>
  <si>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</si>
  <si>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</si>
  <si>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</si>
  <si>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</si>
  <si>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</si>
  <si>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</si>
  <si>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</si>
  <si>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</si>
  <si>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</si>
  <si>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</si>
  <si>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</si>
  <si>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</si>
  <si>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</si>
  <si>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</si>
  <si>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</si>
  <si>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</si>
  <si>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</si>
  <si>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</si>
  <si>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</si>
  <si>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</si>
  <si>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</si>
  <si>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</si>
  <si>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</si>
  <si>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</si>
  <si>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</si>
  <si>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</si>
  <si>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</si>
  <si>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</si>
  <si>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</si>
  <si>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</si>
  <si>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</si>
  <si>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</si>
  <si>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</si>
  <si>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</si>
  <si>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</si>
  <si>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</si>
  <si>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</si>
  <si>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</si>
  <si>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</si>
  <si>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</si>
  <si>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</si>
  <si>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</si>
  <si>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</si>
  <si>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</si>
  <si>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</si>
  <si>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</si>
  <si>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</si>
  <si>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</si>
  <si>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</si>
  <si>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</si>
  <si>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</si>
  <si>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</si>
  <si>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</si>
  <si>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</si>
  <si>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</si>
  <si>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</si>
  <si>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</si>
  <si>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</si>
  <si>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</si>
  <si>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</si>
  <si>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</si>
  <si>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</si>
  <si>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</si>
  <si>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</si>
  <si>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</si>
  <si>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</si>
  <si>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</si>
  <si>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</si>
  <si>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</si>
  <si>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</si>
  <si>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</si>
  <si>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</si>
  <si>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</si>
  <si>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</si>
  <si>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</si>
  <si>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</si>
  <si>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</si>
  <si>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</si>
  <si>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</si>
  <si>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</si>
  <si>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</si>
  <si>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</si>
  <si>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</si>
  <si>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</si>
  <si>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</si>
  <si>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</si>
  <si>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</si>
  <si>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</si>
  <si>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</si>
  <si>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</si>
  <si>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</si>
  <si>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</si>
  <si>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</si>
  <si>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</si>
  <si>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</si>
  <si>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</si>
  <si>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</si>
  <si>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</si>
  <si>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</si>
  <si>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</si>
  <si>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</si>
  <si>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</si>
  <si>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</si>
  <si>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</si>
  <si>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</si>
  <si>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</si>
  <si>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</si>
  <si>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</si>
  <si>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</si>
  <si>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</si>
  <si>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</si>
  <si>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</si>
  <si>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</si>
  <si>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</si>
  <si>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</si>
  <si>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</si>
  <si>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</si>
  <si>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</si>
  <si>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</si>
  <si>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</si>
  <si>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</si>
  <si>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</si>
  <si>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</si>
  <si>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</si>
  <si>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</si>
  <si>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</si>
  <si>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</si>
  <si>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</si>
  <si>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</si>
  <si>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</si>
  <si>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</si>
  <si>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</si>
  <si>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</si>
  <si>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</si>
  <si>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</si>
  <si>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</si>
  <si>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</si>
  <si>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</si>
  <si>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</si>
  <si>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</si>
  <si>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</si>
  <si>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</si>
  <si>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</si>
  <si>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</si>
  <si>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</si>
  <si>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</si>
  <si>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</si>
  <si>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</si>
  <si>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</si>
  <si>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</si>
  <si>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</si>
  <si>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</si>
  <si>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</si>
  <si>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</si>
  <si>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</si>
  <si>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</si>
  <si>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</si>
  <si>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</si>
  <si>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</si>
  <si>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</si>
  <si>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</si>
  <si>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</si>
  <si>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</si>
  <si>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</si>
  <si>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</si>
  <si>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</si>
  <si>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</si>
  <si>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</si>
  <si>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</si>
  <si>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</si>
  <si>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</si>
  <si>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</si>
  <si>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</si>
  <si>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</si>
  <si>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</si>
  <si>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</si>
  <si>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</si>
  <si>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</si>
  <si>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</si>
  <si>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</si>
  <si>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</si>
  <si>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</si>
  <si>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</si>
  <si>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</si>
  <si>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</si>
  <si>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</si>
  <si>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</si>
  <si>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</si>
  <si>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</si>
  <si>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</si>
  <si>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</si>
  <si>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</si>
  <si>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</si>
  <si>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</si>
  <si>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</si>
  <si>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</si>
  <si>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</si>
  <si>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</si>
  <si>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</si>
  <si>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</si>
  <si>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</si>
  <si>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</si>
  <si>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</si>
  <si>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</si>
  <si>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</si>
  <si>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</si>
  <si>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</si>
  <si>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</si>
  <si>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</si>
  <si>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</si>
  <si>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</si>
  <si>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</si>
  <si>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</si>
  <si>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</si>
  <si>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</si>
  <si>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</si>
  <si>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</si>
  <si>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</si>
  <si>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</si>
  <si>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</si>
  <si>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</si>
  <si>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</si>
  <si>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</si>
  <si>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</si>
  <si>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</si>
  <si>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</si>
  <si>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</si>
  <si>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</si>
  <si>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</si>
  <si>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</si>
  <si>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</si>
  <si>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</si>
  <si>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</si>
  <si>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</si>
  <si>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</si>
  <si>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</si>
  <si>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</si>
  <si>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</si>
  <si>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</si>
  <si>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</si>
  <si>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</si>
  <si>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</si>
  <si>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</si>
  <si>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</si>
  <si>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</si>
  <si>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</si>
  <si>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</si>
  <si>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</si>
  <si>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</si>
  <si>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</si>
  <si>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</si>
  <si>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</si>
  <si>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</si>
  <si>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</si>
  <si>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</si>
  <si>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</si>
  <si>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</si>
  <si>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</si>
  <si>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</si>
  <si>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</si>
  <si>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</si>
  <si>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</si>
  <si>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</si>
  <si>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</si>
  <si>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</si>
  <si>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</si>
  <si>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</si>
  <si>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</si>
  <si>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</si>
  <si>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</si>
  <si>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</si>
  <si>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</si>
  <si>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</si>
  <si>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</si>
  <si>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</si>
  <si>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</si>
  <si>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</si>
  <si>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</si>
  <si>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</si>
  <si>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</si>
  <si>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</si>
  <si>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</si>
  <si>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</si>
  <si>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</si>
  <si>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</si>
  <si>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</si>
  <si>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</si>
  <si>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</si>
  <si>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</si>
  <si>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</si>
  <si>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</si>
  <si>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</si>
  <si>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</si>
  <si>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</si>
  <si>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</si>
  <si>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</si>
  <si>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</si>
  <si>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</si>
  <si>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</si>
  <si>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</si>
  <si>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</si>
  <si>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</si>
  <si>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</si>
  <si>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</si>
  <si>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</si>
  <si>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</si>
  <si>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</si>
  <si>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</si>
  <si>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</si>
  <si>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</si>
  <si>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</si>
  <si>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</si>
  <si>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</si>
  <si>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</si>
  <si>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</si>
  <si>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</si>
  <si>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</si>
  <si>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</si>
  <si>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</si>
  <si>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</si>
  <si>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</si>
  <si>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</si>
  <si>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</si>
  <si>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</si>
  <si>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</si>
  <si>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</si>
  <si>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</si>
  <si>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</si>
  <si>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</si>
  <si>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</si>
  <si>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</si>
  <si>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</si>
  <si>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</si>
  <si>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</si>
  <si>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</si>
  <si>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</si>
  <si>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</si>
  <si>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</si>
  <si>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</si>
  <si>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</si>
  <si>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</si>
  <si>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</si>
  <si>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</si>
  <si>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</si>
  <si>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</si>
  <si>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</si>
  <si>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</si>
  <si>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</si>
  <si>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</si>
  <si>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</si>
  <si>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</si>
  <si>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</si>
  <si>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</si>
  <si>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</si>
  <si>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</si>
  <si>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</si>
  <si>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</si>
  <si>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</si>
  <si>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</si>
  <si>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</si>
  <si>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</si>
  <si>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</si>
  <si>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</si>
  <si>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</si>
  <si>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</si>
  <si>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</si>
  <si>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</si>
  <si>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</si>
  <si>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</si>
  <si>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</si>
  <si>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</si>
  <si>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</si>
  <si>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</si>
  <si>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</si>
  <si>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</si>
  <si>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</si>
  <si>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</si>
  <si>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</si>
  <si>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</si>
  <si>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</si>
  <si>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</si>
  <si>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</si>
  <si>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</si>
  <si>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</si>
  <si>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</si>
  <si>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</si>
  <si>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</si>
  <si>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</si>
  <si>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</si>
  <si>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</si>
  <si>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</si>
  <si>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</si>
  <si>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</si>
  <si>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</si>
  <si>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</si>
  <si>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</si>
  <si>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</si>
  <si>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</si>
  <si>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</si>
  <si>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</si>
  <si>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</si>
  <si>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</si>
  <si>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</si>
  <si>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</si>
  <si>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</si>
  <si>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</si>
  <si>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</si>
  <si>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</si>
  <si>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</si>
  <si>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</si>
  <si>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</si>
  <si>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</si>
  <si>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</si>
  <si>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</si>
  <si>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</si>
  <si>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</si>
  <si>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</si>
  <si>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</si>
  <si>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</si>
  <si>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</si>
  <si>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</si>
  <si>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</si>
  <si>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</si>
  <si>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</si>
  <si>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</si>
  <si>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</si>
  <si>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</si>
  <si>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</si>
  <si>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</si>
  <si>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</si>
  <si>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</si>
  <si>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</si>
  <si>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</si>
  <si>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</si>
  <si>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</si>
  <si>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</si>
  <si>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</si>
  <si>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</si>
  <si>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</si>
  <si>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</si>
  <si>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</si>
  <si>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</si>
  <si>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</si>
  <si>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</si>
  <si>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</si>
  <si>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</si>
  <si>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</si>
  <si>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</si>
  <si>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</si>
  <si>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</si>
  <si>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</si>
  <si>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</si>
  <si>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</si>
  <si>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</si>
  <si>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</si>
  <si>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</si>
  <si>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</si>
  <si>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</si>
  <si>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</si>
  <si>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</si>
  <si>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</si>
  <si>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</si>
  <si>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</si>
  <si>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</si>
  <si>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</si>
  <si>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</si>
  <si>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</si>
  <si>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</si>
  <si>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</si>
  <si>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</si>
  <si>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</si>
  <si>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</si>
  <si>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</si>
  <si>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</si>
  <si>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</si>
  <si>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</si>
  <si>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</si>
  <si>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</si>
  <si>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</si>
  <si>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</si>
  <si>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</si>
  <si>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</si>
  <si>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</si>
  <si>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</si>
  <si>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</si>
  <si>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</si>
  <si>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</si>
  <si>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</si>
  <si>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</si>
  <si>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</si>
  <si>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</si>
  <si>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</si>
  <si>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</si>
  <si>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</si>
  <si>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</si>
  <si>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</si>
  <si>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</si>
  <si>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</si>
  <si>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</si>
  <si>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</si>
  <si>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</si>
  <si>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</si>
  <si>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</si>
  <si>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</si>
  <si>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</si>
  <si>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</si>
  <si>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</si>
  <si>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</si>
  <si>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</si>
  <si>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</si>
  <si>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</si>
  <si>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</si>
  <si>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</si>
  <si>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</si>
  <si>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</si>
  <si>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</si>
  <si>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</si>
  <si>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</si>
  <si>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</si>
  <si>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</si>
  <si>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</si>
  <si>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</si>
  <si>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</si>
  <si>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</si>
  <si>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</si>
  <si>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</si>
  <si>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</si>
  <si>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</si>
  <si>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</si>
  <si>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</si>
  <si>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</si>
  <si>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</si>
  <si>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</si>
  <si>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</si>
  <si>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</si>
  <si>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</si>
  <si>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</si>
  <si>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</si>
  <si>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</si>
  <si>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</si>
  <si>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</si>
  <si>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</si>
  <si>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</si>
  <si>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</si>
  <si>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</si>
  <si>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</si>
  <si>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</si>
  <si>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</si>
  <si>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</si>
  <si>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</si>
  <si>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</si>
  <si>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</si>
  <si>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</si>
  <si>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</si>
  <si>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</si>
  <si>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</si>
  <si>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</si>
  <si>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</si>
  <si>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</si>
  <si>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</si>
  <si>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</si>
  <si>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</si>
  <si>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</si>
  <si>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</si>
  <si>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</si>
  <si>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</si>
  <si>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</si>
  <si>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</si>
  <si>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</si>
  <si>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</si>
  <si>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</si>
  <si>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</si>
  <si>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</si>
  <si>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</si>
  <si>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</si>
  <si>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</si>
  <si>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</si>
  <si>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</si>
  <si>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</si>
  <si>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</si>
  <si>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</si>
  <si>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</si>
  <si>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</si>
  <si>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</si>
  <si>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</si>
  <si>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</si>
  <si>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</si>
  <si>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</si>
  <si>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</si>
  <si>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</si>
  <si>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</si>
  <si>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</si>
  <si>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</si>
  <si>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</si>
  <si>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</si>
  <si>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</si>
  <si>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</si>
  <si>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</si>
  <si>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</si>
  <si>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</si>
  <si>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</si>
  <si>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</si>
  <si>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</si>
  <si>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</si>
  <si>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</si>
  <si>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</si>
  <si>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</si>
  <si>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</si>
  <si>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</si>
  <si>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</si>
  <si>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</si>
  <si>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</si>
  <si>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</si>
  <si>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</si>
  <si>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</si>
  <si>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</si>
  <si>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</si>
  <si>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</si>
  <si>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</si>
  <si>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</si>
  <si>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</si>
  <si>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</si>
  <si>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</si>
  <si>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</si>
  <si>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</si>
  <si>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</si>
  <si>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</si>
  <si>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</si>
  <si>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</si>
  <si>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</si>
  <si>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</si>
  <si>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</si>
  <si>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</si>
  <si>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</si>
  <si>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</si>
  <si>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</si>
  <si>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</si>
  <si>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</si>
  <si>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</si>
  <si>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</si>
  <si>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</si>
  <si>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</si>
  <si>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</si>
  <si>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</si>
  <si>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</si>
  <si>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</si>
  <si>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</si>
  <si>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</si>
  <si>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</si>
  <si>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</si>
  <si>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</si>
  <si>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</si>
  <si>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</si>
  <si>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</si>
  <si>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</si>
  <si>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</si>
  <si>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</si>
  <si>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</si>
  <si>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</si>
  <si>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</si>
  <si>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</si>
  <si>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</si>
  <si>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</si>
  <si>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</si>
  <si>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</si>
  <si>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</si>
  <si>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</si>
  <si>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</si>
  <si>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</si>
  <si>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</si>
  <si>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</si>
  <si>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</si>
  <si>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</si>
  <si>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</si>
  <si>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</si>
  <si>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</si>
  <si>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</si>
  <si>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</si>
  <si>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</si>
  <si>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</si>
  <si>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</si>
  <si>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</si>
  <si>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</si>
  <si>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</si>
  <si>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</si>
  <si>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</si>
  <si>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</si>
  <si>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</si>
  <si>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</si>
  <si>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</si>
  <si>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</si>
  <si>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</si>
  <si>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</si>
  <si>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</si>
  <si>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</si>
  <si>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</si>
  <si>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</si>
  <si>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</si>
  <si>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</si>
  <si>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</si>
  <si>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</si>
  <si>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</si>
  <si>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</si>
  <si>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</si>
  <si>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</si>
  <si>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</si>
  <si>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</si>
  <si>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</si>
  <si>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</si>
  <si>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</si>
  <si>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</si>
  <si>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</si>
  <si>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</si>
  <si>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</si>
  <si>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</si>
  <si>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</si>
  <si>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</si>
  <si>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</si>
  <si>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</si>
  <si>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</si>
  <si>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</si>
  <si>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</si>
  <si>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</si>
  <si>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</si>
  <si>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</si>
  <si>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</si>
  <si>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</si>
  <si>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</si>
  <si>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</si>
  <si>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</si>
  <si>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</si>
  <si>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</si>
  <si>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</si>
  <si>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</si>
  <si>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</si>
  <si>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</si>
  <si>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</si>
  <si>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</si>
  <si>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</si>
  <si>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</si>
  <si>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</si>
  <si>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</si>
  <si>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</si>
  <si>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</si>
  <si>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</si>
  <si>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</si>
  <si>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</si>
  <si>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</si>
  <si>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</si>
  <si>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</si>
  <si>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</si>
  <si>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</si>
  <si>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</si>
  <si>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</si>
  <si>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</si>
  <si>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</si>
  <si>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</si>
  <si>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</si>
  <si>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</si>
  <si>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</si>
  <si>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</si>
  <si>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</si>
  <si>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</si>
  <si>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</si>
  <si>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</si>
  <si>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</si>
  <si>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</si>
  <si>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</si>
  <si>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</si>
  <si>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</si>
  <si>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</si>
  <si>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</si>
  <si>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</si>
  <si>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</si>
  <si>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</si>
  <si>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</si>
  <si>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</si>
  <si>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</si>
  <si>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</si>
  <si>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</si>
  <si>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</si>
  <si>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</si>
  <si>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</si>
  <si>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</si>
  <si>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</si>
  <si>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</si>
  <si>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</si>
  <si>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</si>
  <si>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</si>
  <si>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</si>
  <si>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</si>
  <si>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</si>
  <si>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</si>
  <si>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</si>
  <si>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</si>
  <si>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</si>
  <si>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</si>
  <si>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</si>
  <si>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</si>
  <si>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</si>
  <si>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</si>
  <si>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</si>
  <si>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</si>
  <si>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</si>
  <si>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</si>
  <si>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</si>
  <si>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</si>
  <si>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</si>
  <si>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</si>
  <si>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</si>
  <si>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</si>
  <si>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</si>
  <si>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</si>
  <si>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</si>
  <si>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</si>
  <si>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</si>
  <si>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</si>
  <si>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</si>
  <si>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</si>
  <si>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</si>
  <si>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</si>
  <si>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</si>
  <si>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</si>
  <si>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</si>
  <si>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</si>
  <si>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</si>
  <si>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</si>
  <si>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</si>
  <si>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</si>
  <si>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</si>
  <si>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</si>
  <si>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</si>
  <si>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</si>
  <si>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</si>
  <si>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</si>
  <si>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</si>
  <si>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</si>
  <si>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</si>
  <si>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</si>
  <si>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</si>
  <si>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</si>
  <si>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</si>
  <si>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</si>
  <si>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</si>
  <si>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</si>
  <si>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</si>
  <si>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</si>
  <si>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</si>
  <si>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</si>
  <si>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</si>
  <si>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</si>
  <si>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</si>
  <si>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</si>
  <si>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</si>
  <si>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</si>
  <si>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</si>
  <si>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</si>
  <si>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</si>
  <si>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</si>
  <si>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</si>
  <si>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</si>
  <si>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</si>
  <si>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</si>
  <si>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</si>
  <si>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</si>
  <si>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</si>
  <si>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</si>
  <si>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</si>
  <si>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</si>
  <si>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</si>
  <si>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</si>
  <si>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</si>
  <si>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</si>
  <si>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</si>
  <si>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</si>
  <si>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</si>
  <si>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</si>
  <si>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</si>
  <si>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</si>
  <si>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</si>
  <si>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</si>
  <si>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</si>
  <si>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</si>
  <si>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</si>
  <si>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</si>
  <si>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</si>
  <si>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</si>
  <si>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</si>
  <si>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</si>
  <si>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</si>
  <si>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</si>
  <si>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</si>
  <si>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</si>
  <si>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</si>
  <si>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</si>
  <si>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</si>
  <si>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</si>
  <si>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</si>
  <si>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</si>
  <si>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</si>
  <si>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</si>
  <si>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</si>
  <si>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</si>
  <si>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</si>
  <si>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</si>
  <si>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</si>
  <si>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</si>
  <si>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</si>
  <si>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</si>
  <si>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</si>
  <si>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</si>
  <si>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</si>
  <si>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</si>
  <si>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</si>
  <si>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</si>
  <si>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</si>
  <si>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</si>
  <si>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</si>
  <si>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</si>
  <si>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</si>
  <si>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</si>
  <si>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</si>
  <si>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</si>
  <si>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</si>
  <si>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</si>
  <si>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</si>
  <si>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</si>
  <si>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</si>
  <si>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</si>
  <si>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</si>
  <si>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</si>
  <si>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</si>
  <si>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</si>
  <si>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</si>
  <si>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</si>
  <si>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</si>
  <si>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</si>
  <si>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</si>
  <si>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</si>
  <si>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</si>
  <si>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</si>
  <si>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</si>
  <si>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</si>
  <si>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</si>
  <si>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</si>
  <si>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</si>
  <si>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</si>
  <si>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</si>
  <si>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</si>
  <si>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</si>
  <si>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</si>
  <si>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</si>
  <si>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</si>
  <si>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</si>
  <si>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</si>
  <si>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</si>
  <si>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</si>
  <si>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</si>
  <si>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</si>
  <si>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</si>
  <si>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</si>
  <si>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</si>
  <si>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</si>
  <si>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</si>
  <si>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</si>
  <si>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</si>
  <si>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</si>
  <si>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</si>
  <si>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</si>
  <si>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</si>
  <si>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</si>
  <si>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</si>
  <si>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</si>
  <si>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</si>
  <si>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</si>
  <si>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</si>
  <si>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</si>
  <si>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</si>
  <si>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</si>
  <si>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</si>
  <si>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</si>
  <si>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</si>
  <si>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</si>
  <si>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</si>
  <si>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</si>
  <si>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</si>
  <si>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</si>
  <si>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</si>
  <si>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</si>
  <si>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</si>
  <si>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</si>
  <si>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</si>
  <si>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</si>
  <si>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</si>
  <si>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</si>
  <si>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</si>
  <si>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</si>
  <si>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</si>
  <si>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</si>
  <si>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</si>
  <si>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</si>
  <si>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</si>
  <si>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</si>
  <si>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</si>
  <si>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</si>
  <si>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</si>
  <si>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</si>
  <si>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</si>
  <si>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</si>
  <si>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</si>
  <si>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</si>
  <si>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</si>
  <si>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</si>
  <si>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</si>
  <si>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</si>
  <si>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</si>
  <si>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</si>
  <si>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</si>
  <si>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</si>
  <si>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</si>
  <si>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</si>
  <si>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</si>
  <si>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</si>
  <si>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</si>
  <si>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</si>
  <si>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</si>
  <si>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</si>
  <si>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</si>
  <si>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</si>
  <si>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</si>
  <si>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</si>
  <si>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</si>
  <si>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</si>
  <si>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</si>
  <si>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</si>
  <si>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</si>
  <si>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</si>
  <si>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</si>
  <si>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</si>
  <si>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</si>
  <si>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</si>
  <si>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</si>
  <si>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</si>
  <si>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</si>
  <si>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</si>
  <si>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</si>
  <si>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</si>
  <si>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</si>
  <si>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</si>
  <si>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</si>
  <si>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</si>
  <si>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</si>
  <si>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</si>
  <si>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</si>
  <si>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</si>
  <si>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</si>
  <si>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</si>
  <si>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</si>
  <si>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</si>
  <si>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</si>
  <si>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</si>
  <si>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</si>
  <si>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</si>
  <si>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</si>
  <si>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</si>
  <si>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</si>
  <si>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</si>
  <si>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</si>
  <si>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</si>
  <si>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</si>
  <si>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</si>
  <si>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</si>
  <si>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</si>
  <si>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</si>
  <si>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</si>
  <si>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</si>
  <si>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</si>
  <si>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</si>
  <si>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</si>
  <si>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</si>
  <si>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</si>
  <si>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</si>
  <si>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</si>
  <si>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</si>
  <si>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</si>
  <si>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</si>
  <si>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</si>
  <si>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</si>
  <si>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</si>
  <si>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</si>
  <si>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</si>
  <si>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</si>
  <si>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</si>
  <si>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</si>
  <si>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</si>
  <si>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</si>
  <si>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</si>
  <si>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</si>
  <si>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</si>
  <si>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</si>
  <si>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</si>
  <si>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</si>
  <si>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</si>
  <si>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</si>
  <si>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</si>
  <si>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</si>
  <si>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</si>
  <si>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</si>
  <si>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</si>
  <si>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</si>
  <si>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</si>
  <si>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</si>
  <si>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</si>
  <si>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</si>
  <si>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</si>
  <si>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</si>
  <si>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</si>
  <si>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</si>
  <si>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</si>
  <si>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</si>
  <si>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</si>
  <si>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</si>
  <si>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</si>
  <si>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</si>
  <si>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</si>
  <si>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</si>
  <si>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</si>
  <si>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</si>
  <si>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</si>
  <si>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</si>
  <si>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</si>
  <si>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</si>
  <si>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</si>
  <si>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</si>
  <si>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</si>
  <si>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</si>
  <si>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</si>
  <si>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</si>
  <si>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</si>
  <si>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</si>
  <si>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</si>
  <si>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</si>
  <si>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</si>
  <si>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</si>
  <si>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</si>
  <si>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</si>
  <si>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</si>
  <si>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</si>
  <si>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</si>
  <si>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</si>
  <si>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</si>
  <si>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</si>
  <si>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</si>
  <si>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</si>
  <si>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</si>
  <si>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</si>
  <si>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</si>
  <si>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</si>
  <si>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</si>
  <si>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</si>
  <si>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</si>
  <si>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</si>
  <si>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</si>
  <si>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</si>
  <si>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</si>
  <si>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</si>
  <si>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</si>
  <si>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</si>
  <si>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</si>
  <si>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</si>
  <si>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</si>
  <si>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</si>
  <si>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</si>
  <si>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</si>
  <si>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</si>
  <si>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</si>
  <si>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</si>
  <si>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</si>
  <si>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</si>
  <si>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</si>
  <si>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</si>
  <si>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</si>
  <si>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</si>
  <si>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</si>
  <si>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</si>
  <si>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</si>
  <si>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</si>
  <si>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</si>
  <si>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</si>
  <si>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</si>
  <si>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</si>
  <si>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</si>
  <si>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</si>
  <si>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</si>
  <si>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</si>
  <si>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</si>
  <si>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</si>
  <si>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</si>
  <si>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</si>
  <si>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</si>
  <si>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</si>
  <si>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</si>
  <si>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</si>
  <si>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</si>
  <si>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</si>
  <si>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</si>
  <si>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</si>
  <si>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</si>
  <si>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</si>
  <si>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</si>
  <si>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</si>
  <si>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</si>
  <si>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</si>
  <si>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</si>
  <si>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</si>
  <si>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</si>
  <si>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</si>
  <si>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</si>
  <si>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</si>
  <si>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</si>
  <si>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</si>
  <si>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</si>
  <si>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</si>
  <si>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</si>
  <si>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</si>
  <si>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</si>
  <si>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</si>
  <si>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</si>
  <si>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</si>
  <si>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</si>
  <si>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</si>
  <si>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</si>
  <si>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</si>
  <si>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</si>
  <si>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</si>
  <si>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</si>
  <si>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</si>
  <si>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</si>
  <si>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</si>
  <si>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</si>
  <si>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</si>
  <si>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</si>
  <si>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</si>
  <si>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</si>
  <si>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</si>
  <si>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</si>
  <si>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</si>
  <si>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</si>
  <si>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</si>
  <si>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</si>
  <si>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</si>
  <si>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</si>
  <si>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</si>
  <si>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</si>
  <si>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</si>
  <si>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</si>
  <si>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</si>
  <si>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</si>
  <si>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</si>
  <si>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</si>
  <si>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</si>
  <si>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</si>
  <si>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</si>
  <si>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</si>
  <si>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</si>
  <si>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</si>
  <si>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</si>
  <si>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</si>
  <si>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</si>
  <si>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</si>
  <si>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</si>
  <si>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</si>
  <si>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</si>
  <si>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</si>
  <si>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</si>
  <si>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</si>
  <si>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</si>
  <si>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</si>
  <si>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</si>
  <si>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</si>
  <si>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</si>
  <si>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</si>
  <si>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</si>
  <si>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</si>
  <si>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</si>
  <si>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</si>
  <si>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</si>
  <si>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</si>
  <si>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</si>
  <si>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</si>
  <si>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</si>
  <si>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</si>
  <si>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</si>
  <si>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</si>
  <si>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</si>
  <si>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</si>
  <si>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</si>
  <si>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</si>
  <si>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</si>
  <si>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</si>
  <si>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</si>
  <si>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</si>
  <si>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</si>
  <si>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</si>
  <si>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</si>
  <si>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</si>
  <si>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</si>
  <si>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</si>
  <si>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</si>
  <si>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</si>
  <si>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</si>
  <si>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</si>
  <si>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</si>
  <si>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</si>
  <si>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</si>
  <si>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</si>
  <si>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</si>
  <si>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</si>
  <si>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</si>
  <si>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</si>
  <si>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</si>
  <si>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</si>
  <si>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</si>
  <si>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</si>
  <si>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</si>
  <si>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</si>
  <si>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</si>
  <si>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</si>
  <si>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</si>
  <si>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</si>
  <si>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</si>
  <si>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</si>
  <si>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</si>
  <si>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</si>
  <si>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</si>
  <si>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</si>
  <si>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</si>
  <si>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</si>
  <si>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</si>
  <si>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</si>
  <si>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</si>
  <si>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</si>
  <si>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</si>
  <si>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</si>
  <si>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</si>
  <si>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</si>
  <si>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</si>
  <si>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</si>
  <si>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</si>
  <si>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</si>
  <si>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</si>
  <si>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</si>
  <si>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</si>
  <si>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</si>
  <si>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</si>
  <si>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</si>
  <si>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</si>
  <si>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</si>
  <si>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</si>
  <si>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</si>
  <si>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</si>
  <si>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</si>
  <si>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</si>
  <si>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</si>
  <si>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</si>
  <si>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</si>
  <si>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</si>
  <si>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</si>
  <si>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</si>
  <si>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</si>
  <si>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</si>
  <si>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</si>
  <si>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</si>
  <si>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</si>
  <si>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</si>
  <si>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</si>
  <si>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</si>
  <si>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</si>
  <si>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</si>
  <si>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</si>
  <si>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</si>
  <si>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</si>
  <si>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</si>
  <si>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</si>
  <si>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</si>
  <si>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</si>
  <si>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</si>
  <si>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</si>
  <si>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</si>
  <si>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</si>
  <si>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</si>
  <si>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</si>
  <si>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</si>
  <si>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</si>
  <si>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</si>
  <si>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</si>
  <si>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</si>
  <si>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</si>
  <si>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</si>
  <si>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</si>
  <si>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</si>
  <si>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</si>
  <si>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</si>
  <si>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</si>
  <si>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</si>
  <si>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</si>
  <si>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</si>
  <si>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</si>
  <si>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</si>
  <si>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</si>
  <si>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</si>
  <si>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</si>
  <si>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</si>
  <si>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</si>
  <si>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</si>
  <si>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</si>
  <si>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</si>
  <si>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</si>
  <si>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</si>
  <si>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</si>
  <si>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</si>
  <si>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</si>
  <si>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</si>
  <si>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</si>
  <si>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</si>
  <si>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</si>
  <si>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</si>
  <si>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</si>
  <si>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</si>
  <si>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</si>
  <si>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</si>
  <si>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</si>
  <si>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</si>
  <si>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</si>
  <si>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</si>
  <si>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</si>
  <si>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</si>
  <si>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</si>
  <si>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</si>
  <si>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</si>
  <si>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</si>
  <si>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</si>
  <si>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</si>
  <si>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</si>
  <si>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</si>
  <si>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</si>
  <si>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</si>
  <si>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</si>
  <si>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</si>
  <si>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</si>
  <si>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</si>
  <si>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</si>
  <si>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</si>
  <si>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</si>
  <si>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</si>
  <si>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</si>
  <si>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</si>
  <si>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</si>
  <si>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</si>
  <si>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</si>
  <si>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</si>
  <si>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</si>
  <si>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</si>
  <si>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</si>
  <si>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</si>
  <si>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</si>
  <si>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</si>
  <si>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</si>
  <si>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</si>
  <si>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</si>
  <si>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</si>
  <si>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</si>
  <si>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</si>
  <si>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</si>
  <si>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</si>
  <si>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</si>
  <si>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</si>
  <si>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</si>
  <si>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</si>
  <si>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</si>
  <si>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</si>
  <si>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</si>
  <si>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</si>
  <si>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</si>
  <si>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</si>
  <si>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</si>
  <si>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</si>
  <si>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</si>
  <si>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</si>
  <si>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</si>
  <si>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</si>
  <si>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</si>
  <si>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</si>
  <si>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</si>
  <si>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</si>
  <si>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</si>
  <si>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</si>
  <si>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</si>
  <si>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</si>
  <si>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</si>
  <si>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</si>
  <si>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</si>
  <si>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</si>
  <si>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</si>
  <si>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</si>
  <si>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</si>
  <si>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</si>
  <si>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</si>
  <si>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</si>
  <si>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</si>
  <si>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</si>
  <si>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</si>
  <si>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</si>
  <si>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</si>
  <si>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</si>
  <si>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</si>
  <si>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</si>
  <si>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</si>
  <si>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</si>
  <si>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</si>
  <si>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</si>
  <si>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</si>
  <si>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</si>
  <si>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</si>
  <si>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</si>
  <si>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</si>
  <si>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</si>
  <si>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</si>
  <si>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</si>
  <si>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</si>
  <si>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</si>
  <si>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</si>
  <si>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</si>
  <si>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</si>
  <si>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</si>
  <si>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</si>
  <si>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</si>
  <si>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</si>
  <si>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</si>
  <si>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</si>
  <si>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</si>
  <si>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</si>
  <si>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</si>
  <si>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</si>
  <si>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</si>
  <si>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</si>
  <si>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</si>
  <si>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</si>
  <si>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</si>
  <si>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</si>
  <si>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</si>
  <si>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</si>
  <si>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</si>
  <si>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</si>
  <si>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</si>
  <si>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</si>
  <si>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</si>
  <si>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</si>
  <si>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</si>
  <si>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</si>
  <si>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</si>
  <si>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</si>
  <si>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</si>
  <si>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</si>
  <si>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</si>
  <si>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</si>
  <si>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</si>
  <si>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</si>
  <si>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</si>
  <si>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</si>
  <si>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</si>
  <si>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</si>
  <si>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</si>
  <si>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</si>
  <si>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</si>
  <si>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</si>
  <si>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</si>
  <si>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</si>
  <si>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</si>
  <si>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</si>
  <si>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</si>
  <si>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</si>
  <si>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</si>
  <si>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</si>
  <si>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</si>
  <si>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</si>
  <si>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</si>
  <si>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</si>
  <si>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</si>
  <si>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</si>
  <si>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</si>
  <si>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</si>
  <si>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</si>
  <si>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</si>
  <si>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</si>
  <si>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</si>
  <si>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</si>
  <si>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</si>
  <si>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</si>
  <si>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</si>
  <si>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</si>
  <si>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</si>
  <si>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</si>
  <si>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</si>
  <si>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</si>
  <si>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</si>
  <si>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</si>
  <si>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</si>
  <si>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</si>
  <si>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</si>
  <si>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</si>
  <si>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</si>
  <si>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</si>
  <si>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</si>
  <si>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</si>
  <si>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</si>
  <si>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</si>
  <si>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</si>
  <si>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</si>
  <si>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</si>
  <si>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</si>
  <si>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</si>
  <si>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</si>
  <si>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</si>
  <si>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</si>
  <si>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</si>
  <si>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</si>
  <si>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</si>
  <si>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</si>
  <si>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</si>
  <si>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</si>
  <si>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</si>
  <si>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</si>
  <si>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</si>
  <si>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</si>
  <si>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</si>
  <si>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</si>
  <si>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</si>
  <si>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</si>
  <si>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</si>
  <si>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</si>
  <si>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</si>
  <si>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</si>
  <si>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</si>
  <si>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</si>
  <si>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</si>
  <si>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</si>
  <si>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</si>
  <si>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</si>
  <si>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</si>
  <si>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</si>
  <si>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</si>
  <si>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</si>
  <si>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</si>
  <si>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</si>
  <si>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</si>
  <si>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</si>
  <si>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</si>
  <si>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</si>
  <si>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</si>
  <si>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</si>
  <si>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</si>
  <si>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</si>
  <si>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</si>
  <si>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</si>
  <si>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</si>
  <si>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</si>
  <si>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</si>
  <si>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</si>
  <si>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</si>
  <si>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</si>
  <si>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</si>
  <si>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</si>
  <si>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</si>
  <si>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</si>
  <si>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</si>
  <si>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</si>
  <si>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</si>
  <si>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</si>
  <si>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</si>
  <si>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</si>
  <si>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</si>
  <si>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</si>
  <si>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</si>
  <si>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</si>
  <si>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</si>
  <si>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</si>
  <si>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</si>
  <si>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</si>
  <si>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</si>
  <si>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</si>
  <si>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</si>
  <si>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</si>
  <si>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</si>
  <si>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</si>
  <si>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</si>
  <si>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</si>
  <si>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</si>
  <si>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</si>
  <si>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</si>
  <si>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</si>
  <si>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</si>
  <si>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</si>
  <si>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</si>
  <si>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</si>
  <si>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</si>
  <si>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</si>
  <si>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</si>
  <si>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</si>
  <si>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</si>
  <si>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</si>
  <si>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</si>
  <si>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</si>
  <si>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</si>
  <si>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</si>
  <si>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</si>
  <si>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</si>
  <si>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</si>
  <si>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</si>
  <si>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</si>
  <si>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</si>
  <si>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</si>
  <si>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</si>
  <si>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</si>
  <si>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</si>
  <si>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</si>
  <si>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</si>
  <si>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</si>
  <si>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</si>
  <si>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</si>
  <si>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</si>
  <si>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</si>
  <si>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</si>
  <si>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</si>
  <si>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</si>
  <si>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</si>
  <si>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</si>
  <si>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</si>
  <si>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</si>
  <si>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</si>
  <si>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</si>
  <si>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</si>
  <si>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</si>
  <si>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</si>
  <si>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</si>
  <si>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</si>
  <si>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</si>
  <si>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</si>
  <si>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</si>
  <si>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</si>
  <si>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</si>
  <si>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</si>
  <si>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</si>
  <si>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</si>
  <si>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</si>
  <si>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</si>
  <si>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</si>
  <si>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</si>
  <si>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</si>
  <si>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</si>
  <si>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</si>
  <si>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</si>
  <si>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</si>
  <si>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</si>
  <si>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</si>
  <si>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</si>
  <si>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</si>
  <si>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</si>
  <si>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</si>
  <si>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</si>
  <si>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</si>
  <si>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</si>
  <si>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</si>
  <si>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</si>
  <si>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</si>
  <si>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</si>
  <si>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</si>
  <si>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</si>
  <si>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</si>
  <si>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</si>
  <si>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</si>
  <si>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</si>
  <si>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</si>
  <si>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</si>
  <si>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</si>
  <si>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</si>
  <si>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</si>
  <si>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</si>
  <si>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</si>
  <si>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</si>
  <si>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</si>
  <si>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</si>
  <si>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</si>
  <si>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</si>
  <si>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</si>
  <si>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</si>
  <si>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</si>
  <si>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</si>
  <si>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</si>
  <si>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</si>
  <si>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</si>
  <si>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</si>
  <si>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</si>
  <si>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</si>
  <si>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</si>
  <si>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</si>
  <si>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</si>
  <si>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</si>
  <si>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</si>
  <si>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</si>
  <si>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</si>
  <si>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</si>
  <si>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</si>
  <si>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</si>
  <si>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</si>
  <si>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</si>
  <si>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</si>
  <si>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</si>
  <si>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</si>
  <si>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</si>
  <si>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</si>
  <si>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</si>
  <si>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</si>
  <si>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</si>
  <si>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</si>
  <si>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</si>
  <si>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</si>
  <si>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</si>
  <si>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</si>
  <si>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</si>
  <si>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</si>
  <si>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</si>
  <si>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</si>
  <si>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</si>
  <si>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</si>
  <si>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</si>
  <si>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</si>
  <si>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</si>
  <si>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</si>
  <si>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</si>
  <si>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</si>
  <si>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</si>
  <si>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</si>
  <si>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</si>
  <si>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</si>
  <si>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</si>
  <si>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</si>
  <si>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</si>
  <si>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</si>
  <si>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</si>
  <si>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</si>
  <si>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</si>
  <si>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</si>
  <si>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</si>
  <si>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</si>
  <si>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</si>
  <si>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</si>
  <si>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</si>
  <si>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</si>
  <si>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</si>
  <si>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</si>
  <si>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</si>
  <si>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</si>
  <si>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</si>
  <si>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</si>
  <si>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</si>
  <si>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</si>
  <si>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</si>
  <si>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</si>
  <si>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</si>
  <si>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</si>
  <si>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</si>
  <si>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</si>
  <si>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</si>
  <si>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</si>
  <si>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</si>
  <si>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</si>
  <si>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</si>
  <si>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</si>
  <si>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</si>
  <si>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</si>
  <si>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</si>
  <si>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</si>
  <si>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</si>
  <si>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</si>
  <si>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</si>
  <si>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</si>
  <si>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</si>
  <si>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</si>
  <si>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</si>
  <si>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</si>
  <si>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</si>
  <si>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</si>
  <si>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</si>
  <si>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</si>
  <si>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</si>
  <si>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</si>
  <si>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</si>
  <si>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</si>
  <si>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</si>
  <si>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</si>
  <si>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</si>
  <si>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</si>
  <si>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</si>
  <si>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</si>
  <si>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</si>
  <si>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</si>
  <si>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</si>
  <si>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</si>
  <si>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</si>
  <si>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</si>
  <si>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</si>
  <si>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</si>
  <si>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</si>
  <si>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</si>
  <si>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</si>
  <si>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</si>
  <si>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</si>
  <si>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</si>
  <si>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</si>
  <si>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</si>
  <si>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</si>
  <si>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</si>
  <si>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</si>
  <si>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</si>
  <si>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</si>
  <si>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</si>
  <si>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</si>
  <si>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</si>
  <si>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</si>
  <si>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</si>
  <si>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</si>
  <si>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</si>
  <si>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</si>
  <si>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</si>
  <si>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</si>
  <si>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</si>
  <si>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</si>
  <si>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</si>
  <si>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</si>
  <si>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</si>
  <si>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</si>
  <si>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</si>
  <si>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</si>
  <si>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</si>
  <si>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</si>
  <si>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</si>
  <si>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</si>
  <si>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</si>
  <si>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</si>
  <si>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</si>
  <si>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</si>
  <si>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</si>
  <si>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</si>
  <si>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</si>
  <si>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</si>
  <si>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</si>
  <si>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</si>
  <si>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</si>
  <si>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</si>
  <si>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</si>
  <si>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</si>
  <si>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</si>
  <si>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</si>
  <si>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</si>
  <si>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</si>
  <si>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</si>
  <si>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</si>
  <si>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</si>
  <si>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</si>
  <si>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</si>
  <si>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</si>
  <si>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</si>
  <si>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</si>
  <si>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</si>
  <si>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</si>
  <si>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</si>
  <si>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</si>
  <si>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</si>
  <si>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</si>
  <si>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</si>
  <si>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</si>
  <si>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</si>
  <si>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</si>
  <si>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</si>
  <si>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</si>
  <si>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</si>
  <si>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</si>
  <si>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</si>
  <si>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</si>
  <si>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</si>
  <si>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</si>
  <si>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</si>
  <si>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</si>
  <si>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</si>
  <si>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</si>
  <si>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</si>
  <si>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</si>
  <si>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</si>
  <si>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</si>
  <si>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</si>
  <si>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</si>
  <si>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</si>
  <si>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</si>
  <si>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</si>
  <si>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</si>
  <si>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</si>
  <si>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</si>
  <si>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</si>
  <si>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</si>
  <si>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</si>
  <si>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</si>
  <si>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</si>
  <si>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</si>
  <si>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</si>
  <si>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</si>
  <si>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</si>
  <si>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</si>
  <si>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</si>
  <si>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</si>
  <si>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</si>
  <si>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</si>
  <si>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</si>
  <si>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</si>
  <si>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</si>
  <si>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</si>
  <si>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</si>
  <si>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</si>
  <si>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</si>
  <si>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</si>
  <si>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</si>
  <si>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</si>
  <si>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</si>
  <si>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</si>
  <si>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</si>
  <si>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</si>
  <si>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</si>
  <si>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</si>
  <si>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</si>
  <si>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</si>
  <si>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</si>
  <si>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</si>
  <si>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</si>
  <si>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</si>
  <si>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</si>
  <si>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</si>
  <si>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</si>
  <si>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</si>
  <si>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</si>
  <si>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</si>
  <si>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</si>
  <si>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</si>
  <si>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</si>
  <si>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</si>
  <si>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</si>
  <si>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</si>
  <si>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</si>
  <si>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</si>
  <si>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</si>
  <si>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</si>
  <si>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</si>
  <si>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</si>
  <si>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</si>
  <si>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</si>
  <si>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</si>
  <si>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</si>
  <si>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</si>
  <si>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</si>
  <si>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</si>
  <si>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</si>
  <si>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</si>
  <si>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</si>
  <si>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</si>
  <si>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</si>
  <si>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</si>
  <si>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</si>
  <si>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</si>
  <si>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</si>
  <si>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</si>
  <si>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</si>
  <si>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</si>
  <si>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</si>
  <si>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</si>
  <si>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</si>
  <si>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</si>
  <si>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</si>
  <si>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</si>
  <si>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</si>
  <si>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</si>
  <si>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</si>
  <si>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</si>
  <si>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</si>
  <si>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</si>
  <si>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</si>
  <si>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</si>
  <si>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</si>
  <si>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</si>
  <si>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</si>
  <si>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</si>
  <si>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</si>
  <si>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</si>
  <si>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</si>
  <si>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</si>
  <si>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</si>
  <si>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</si>
  <si>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</si>
  <si>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</si>
  <si>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</si>
  <si>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</si>
  <si>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</si>
  <si>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</si>
  <si>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</si>
  <si>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</si>
  <si>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</si>
  <si>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</si>
  <si>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</si>
  <si>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</si>
  <si>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</si>
  <si>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</si>
  <si>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</si>
  <si>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</si>
  <si>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</si>
  <si>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</si>
  <si>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</si>
  <si>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</si>
  <si>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</si>
  <si>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</si>
  <si>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</si>
  <si>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</si>
  <si>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</si>
  <si>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</si>
  <si>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</si>
  <si>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</si>
  <si>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</si>
  <si>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</si>
  <si>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</si>
  <si>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</si>
  <si>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</si>
  <si>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</si>
  <si>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</si>
  <si>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</si>
  <si>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</si>
  <si>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</si>
  <si>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</si>
  <si>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</si>
  <si>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</si>
  <si>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</si>
  <si>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</si>
  <si>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</si>
  <si>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</si>
  <si>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</si>
  <si>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</si>
  <si>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</si>
  <si>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</si>
  <si>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</si>
  <si>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</si>
  <si>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</si>
  <si>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</si>
  <si>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</si>
  <si>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</si>
  <si>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</si>
  <si>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</si>
  <si>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</si>
  <si>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</si>
  <si>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</si>
  <si>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</si>
  <si>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</si>
  <si>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</si>
  <si>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</si>
  <si>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</si>
  <si>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</si>
  <si>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</si>
  <si>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</si>
  <si>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</si>
  <si>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</si>
  <si>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</si>
  <si>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</si>
  <si>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</si>
  <si>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</si>
  <si>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</si>
  <si>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</si>
  <si>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</si>
  <si>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</si>
  <si>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</si>
  <si>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</si>
  <si>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</si>
  <si>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</si>
  <si>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</si>
  <si>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</si>
  <si>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</si>
  <si>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</si>
  <si>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</si>
  <si>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</si>
  <si>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</si>
  <si>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</si>
  <si>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</si>
  <si>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</si>
  <si>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</si>
  <si>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</si>
  <si>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</si>
  <si>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</si>
  <si>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</si>
  <si>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</si>
  <si>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</si>
  <si>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</si>
  <si>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</si>
  <si>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</si>
  <si>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</si>
  <si>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</si>
  <si>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</si>
  <si>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</si>
  <si>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</si>
  <si>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</si>
  <si>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</si>
  <si>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</si>
  <si>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</si>
  <si>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</si>
  <si>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</si>
  <si>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</si>
  <si>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</si>
  <si>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</si>
  <si>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</si>
  <si>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</si>
  <si>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</si>
  <si>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</si>
  <si>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</si>
  <si>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</si>
  <si>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</si>
  <si>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</si>
  <si>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</si>
  <si>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</si>
  <si>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</si>
  <si>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</si>
  <si>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</si>
  <si>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</si>
  <si>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</si>
  <si>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</si>
  <si>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</si>
  <si>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</si>
  <si>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</si>
  <si>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</si>
  <si>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</si>
  <si>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</si>
  <si>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</si>
  <si>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</si>
  <si>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</si>
  <si>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</si>
  <si>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</si>
  <si>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</si>
  <si>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</si>
  <si>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</si>
  <si>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</si>
  <si>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</si>
  <si>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</si>
  <si>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</si>
  <si>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</si>
  <si>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</si>
  <si>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</si>
  <si>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</si>
  <si>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</si>
  <si>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</si>
  <si>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</si>
  <si>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</si>
  <si>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</si>
  <si>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</si>
  <si>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</si>
  <si>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</si>
  <si>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</si>
  <si>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</si>
  <si>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</si>
  <si>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</si>
  <si>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</si>
  <si>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</si>
  <si>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</si>
  <si>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</si>
  <si>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</si>
  <si>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</si>
  <si>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</si>
  <si>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</si>
  <si>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</si>
  <si>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</si>
  <si>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</si>
  <si>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</si>
  <si>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</si>
  <si>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</si>
  <si>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</si>
  <si>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</si>
  <si>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</si>
  <si>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</si>
  <si>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</si>
  <si>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</si>
  <si>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</si>
  <si>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</si>
  <si>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</si>
  <si>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</si>
  <si>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</si>
  <si>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</si>
  <si>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</si>
  <si>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</si>
  <si>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</si>
  <si>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</si>
  <si>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</si>
  <si>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</si>
  <si>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</si>
  <si>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</si>
  <si>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</si>
  <si>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</si>
  <si>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</si>
  <si>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</si>
  <si>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</si>
  <si>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</si>
  <si>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</si>
  <si>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</si>
  <si>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</si>
  <si>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</si>
  <si>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</si>
  <si>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</si>
  <si>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</si>
  <si>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</si>
  <si>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</si>
  <si>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</si>
  <si>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</si>
  <si>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</si>
  <si>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</si>
  <si>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</si>
  <si>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</si>
  <si>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</si>
  <si>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</si>
  <si>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</si>
  <si>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</si>
  <si>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</si>
  <si>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</si>
  <si>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</si>
  <si>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</si>
  <si>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</si>
  <si>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</si>
  <si>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</si>
  <si>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</si>
  <si>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</si>
  <si>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</si>
  <si>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</si>
  <si>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</si>
  <si>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</si>
  <si>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</si>
  <si>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</si>
  <si>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</si>
  <si>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</si>
  <si>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</si>
  <si>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</si>
  <si>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</si>
  <si>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</si>
  <si>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</si>
  <si>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</si>
  <si>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</si>
  <si>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</si>
  <si>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</si>
  <si>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</si>
  <si>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</si>
  <si>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</si>
  <si>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</si>
  <si>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</si>
  <si>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</si>
  <si>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</si>
  <si>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</si>
  <si>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</si>
  <si>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</si>
  <si>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</si>
  <si>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</si>
  <si>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</si>
  <si>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</si>
  <si>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</si>
  <si>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</si>
  <si>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</si>
  <si>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</si>
  <si>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</si>
  <si>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</si>
  <si>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</si>
  <si>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</si>
  <si>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</si>
  <si>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</si>
  <si>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</si>
  <si>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</si>
  <si>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</si>
  <si>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</si>
  <si>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</si>
  <si>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</si>
  <si>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</si>
  <si>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</si>
  <si>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</si>
  <si>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</si>
  <si>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</si>
  <si>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</si>
  <si>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</si>
  <si>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</si>
  <si>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</si>
  <si>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</si>
  <si>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</si>
  <si>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</si>
  <si>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</si>
  <si>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</si>
  <si>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</si>
  <si>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</si>
  <si>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</si>
  <si>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</si>
  <si>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</si>
  <si>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</si>
  <si>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</si>
  <si>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</si>
  <si>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</si>
  <si>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</si>
  <si>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</si>
  <si>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</si>
  <si>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</si>
  <si>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</si>
  <si>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</si>
  <si>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</si>
  <si>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</si>
  <si>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</si>
  <si>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</si>
  <si>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</si>
  <si>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</si>
  <si>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</si>
  <si>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</si>
  <si>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</si>
  <si>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</si>
  <si>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</si>
  <si>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</si>
  <si>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</si>
  <si>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</si>
  <si>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</si>
  <si>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</si>
  <si>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</si>
  <si>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</si>
  <si>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</si>
  <si>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</si>
  <si>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</si>
  <si>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</si>
  <si>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</si>
  <si>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</si>
  <si>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</si>
  <si>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</si>
  <si>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</si>
  <si>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</si>
  <si>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</si>
  <si>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</si>
  <si>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</si>
  <si>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</si>
  <si>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</si>
  <si>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</si>
  <si>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</si>
  <si>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</si>
  <si>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</si>
  <si>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</si>
  <si>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</si>
  <si>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</si>
  <si>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</si>
  <si>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</si>
  <si>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</si>
  <si>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</si>
  <si>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</si>
  <si>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</si>
  <si>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</si>
  <si>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</si>
  <si>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</si>
  <si>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</si>
  <si>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</si>
  <si>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</si>
  <si>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</si>
  <si>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</si>
  <si>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</si>
  <si>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</si>
  <si>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</si>
  <si>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</si>
  <si>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</si>
  <si>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</si>
  <si>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</si>
  <si>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</si>
  <si>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</si>
  <si>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</si>
  <si>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</si>
  <si>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</si>
  <si>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</si>
  <si>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</si>
  <si>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</si>
  <si>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</si>
  <si>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</si>
  <si>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</si>
  <si>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</si>
  <si>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</si>
  <si>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</si>
  <si>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</si>
  <si>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</si>
  <si>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</si>
  <si>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</si>
  <si>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</si>
  <si>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</si>
  <si>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</si>
  <si>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</si>
  <si>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</si>
  <si>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</si>
  <si>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</si>
  <si>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</si>
  <si>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</si>
  <si>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</si>
  <si>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</si>
  <si>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</si>
  <si>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</si>
  <si>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</si>
  <si>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</si>
  <si>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</si>
  <si>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</si>
  <si>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</si>
  <si>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</si>
  <si>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</si>
  <si>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</si>
  <si>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</si>
  <si>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</si>
  <si>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</si>
  <si>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</si>
  <si>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</si>
  <si>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</si>
  <si>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</si>
  <si>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</si>
  <si>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</si>
  <si>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</si>
  <si>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</si>
  <si>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</si>
  <si>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</si>
  <si>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</si>
  <si>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</si>
  <si>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</si>
  <si>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</si>
  <si>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</si>
  <si>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</si>
  <si>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</si>
  <si>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</si>
  <si>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</si>
  <si>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</si>
  <si>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</si>
  <si>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</si>
  <si>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</si>
  <si>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</si>
  <si>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</si>
  <si>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</si>
  <si>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</si>
  <si>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</si>
  <si>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</si>
  <si>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</si>
  <si>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</si>
  <si>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</si>
  <si>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</si>
  <si>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</si>
  <si>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</si>
  <si>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</si>
  <si>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</si>
  <si>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</si>
  <si>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</si>
  <si>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</si>
  <si>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</si>
  <si>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</si>
  <si>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</si>
  <si>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</si>
  <si>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</si>
  <si>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</si>
  <si>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</si>
  <si>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</si>
  <si>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</si>
  <si>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</si>
  <si>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</si>
  <si>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</si>
  <si>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</si>
  <si>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</si>
  <si>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</si>
  <si>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</si>
  <si>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</si>
  <si>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</si>
  <si>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</si>
  <si>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</si>
  <si>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</si>
  <si>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</si>
  <si>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</si>
  <si>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</si>
  <si>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</si>
  <si>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</si>
  <si>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</si>
  <si>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</si>
  <si>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</si>
  <si>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</si>
  <si>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</si>
  <si>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</si>
  <si>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</si>
  <si>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</si>
  <si>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</si>
  <si>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</si>
  <si>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</si>
  <si>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</si>
  <si>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</si>
  <si>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</si>
  <si>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</si>
  <si>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</si>
  <si>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</si>
  <si>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</si>
  <si>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</si>
  <si>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</si>
  <si>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</si>
  <si>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</si>
  <si>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</si>
  <si>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</si>
  <si>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</si>
  <si>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</si>
  <si>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</si>
  <si>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</si>
  <si>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</si>
  <si>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</si>
  <si>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</si>
  <si>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</si>
  <si>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</si>
  <si>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</si>
  <si>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</si>
  <si>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</si>
  <si>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</si>
  <si>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</si>
  <si>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</si>
  <si>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</si>
  <si>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</si>
  <si>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</si>
  <si>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</si>
  <si>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</si>
  <si>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</si>
  <si>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</si>
  <si>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</si>
  <si>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</si>
  <si>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</si>
  <si>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</si>
  <si>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</si>
  <si>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</si>
  <si>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</si>
  <si>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</si>
  <si>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</si>
  <si>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</si>
  <si>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</si>
  <si>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</si>
  <si>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</si>
  <si>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</si>
  <si>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</si>
  <si>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</si>
  <si>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</si>
  <si>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</si>
  <si>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</si>
  <si>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</si>
  <si>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</si>
  <si>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</si>
  <si>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</si>
  <si>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</si>
  <si>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</si>
  <si>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</si>
  <si>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</si>
  <si>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</si>
  <si>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</si>
  <si>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</si>
  <si>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</si>
  <si>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</si>
  <si>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</si>
  <si>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</si>
  <si>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</si>
  <si>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</si>
  <si>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</si>
  <si>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</si>
  <si>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</si>
  <si>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</si>
  <si>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</si>
  <si>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</si>
  <si>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</si>
  <si>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</si>
  <si>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</si>
  <si>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</si>
  <si>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</si>
  <si>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</si>
  <si>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</si>
  <si>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</si>
  <si>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</si>
  <si>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</si>
  <si>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</si>
  <si>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</si>
  <si>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</si>
  <si>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</si>
  <si>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</si>
  <si>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</si>
  <si>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</si>
  <si>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</si>
  <si>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</si>
  <si>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</si>
  <si>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</si>
  <si>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</si>
  <si>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</si>
  <si>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</si>
  <si>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</si>
  <si>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</si>
  <si>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</si>
  <si>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</si>
  <si>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</si>
  <si>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</si>
  <si>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</si>
  <si>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</si>
  <si>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</si>
  <si>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</si>
  <si>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</si>
  <si>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</si>
  <si>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</si>
  <si>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</si>
  <si>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</si>
  <si>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</si>
  <si>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</si>
  <si>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</si>
  <si>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</si>
  <si>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</si>
  <si>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</si>
  <si>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</si>
  <si>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</si>
  <si>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</si>
  <si>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</si>
  <si>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</si>
  <si>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</si>
  <si>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</si>
  <si>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</si>
  <si>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</si>
  <si>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</si>
  <si>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</si>
  <si>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</si>
  <si>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</si>
  <si>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</si>
  <si>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</si>
  <si>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</si>
  <si>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</si>
  <si>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</si>
  <si>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</si>
  <si>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</si>
  <si>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</si>
  <si>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</si>
  <si>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</si>
  <si>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</si>
  <si>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</si>
  <si>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</si>
  <si>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</si>
  <si>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</si>
  <si>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</si>
  <si>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</si>
  <si>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</si>
  <si>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</si>
  <si>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</si>
  <si>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</si>
  <si>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</si>
  <si>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</si>
  <si>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</si>
  <si>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</si>
  <si>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</si>
  <si>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</si>
  <si>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</si>
  <si>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</si>
  <si>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</si>
  <si>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</si>
  <si>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</si>
  <si>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</si>
  <si>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</si>
  <si>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</si>
  <si>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</si>
  <si>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</si>
  <si>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</si>
  <si>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</si>
  <si>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</si>
  <si>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</si>
  <si>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</si>
  <si>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</si>
  <si>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</si>
  <si>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</si>
  <si>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</si>
  <si>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</si>
  <si>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</si>
  <si>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</si>
  <si>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</si>
  <si>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</si>
  <si>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</si>
  <si>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</si>
  <si>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</si>
  <si>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</si>
  <si>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</si>
  <si>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</si>
  <si>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</si>
  <si>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</si>
  <si>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</si>
  <si>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</si>
  <si>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</si>
  <si>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</si>
  <si>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</si>
  <si>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</si>
  <si>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</si>
  <si>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</si>
  <si>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</si>
  <si>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</si>
  <si>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</si>
  <si>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</si>
  <si>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</si>
  <si>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</si>
  <si>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</si>
  <si>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</si>
  <si>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</si>
  <si>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</si>
  <si>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</si>
  <si>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</si>
  <si>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</si>
  <si>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</si>
  <si>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</si>
  <si>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</si>
  <si>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</si>
  <si>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</si>
  <si>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</si>
  <si>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</si>
  <si>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</si>
  <si>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</si>
  <si>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</si>
  <si>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</si>
  <si>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</si>
  <si>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</si>
  <si>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</si>
  <si>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</si>
  <si>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</si>
  <si>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</si>
  <si>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</si>
  <si>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</si>
  <si>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</si>
  <si>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</si>
  <si>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</si>
  <si>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</si>
  <si>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</si>
  <si>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</si>
  <si>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</si>
  <si>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</si>
  <si>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</si>
  <si>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</si>
  <si>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</si>
  <si>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</si>
  <si>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</si>
  <si>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</si>
  <si>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</si>
  <si>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</si>
  <si>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</si>
  <si>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</si>
  <si>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</si>
  <si>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</si>
  <si>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</si>
  <si>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</si>
  <si>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</si>
  <si>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</si>
  <si>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</si>
  <si>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</si>
  <si>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</si>
  <si>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</si>
  <si>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</si>
  <si>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</si>
  <si>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</si>
  <si>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</si>
  <si>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</si>
  <si>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</si>
  <si>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</si>
  <si>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</si>
  <si>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</si>
  <si>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</si>
  <si>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</si>
  <si>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</si>
  <si>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</si>
  <si>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</si>
  <si>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</si>
  <si>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</si>
  <si>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</si>
  <si>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</si>
  <si>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</si>
  <si>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</si>
  <si>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</si>
  <si>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</si>
  <si>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</si>
  <si>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</si>
  <si>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</si>
  <si>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</si>
  <si>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</si>
  <si>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</si>
  <si>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</si>
  <si>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</si>
  <si>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</si>
  <si>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</si>
  <si>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</si>
  <si>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</si>
  <si>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</si>
  <si>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</si>
  <si>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</si>
  <si>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</si>
  <si>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</si>
  <si>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</si>
  <si>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</si>
  <si>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</si>
  <si>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</si>
  <si>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</si>
  <si>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</si>
  <si>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</si>
  <si>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</si>
  <si>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</si>
  <si>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</si>
  <si>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</si>
  <si>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</si>
  <si>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</si>
  <si>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</si>
  <si>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</si>
  <si>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</si>
  <si>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</si>
  <si>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</si>
  <si>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</si>
  <si>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</si>
  <si>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</si>
  <si>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</si>
  <si>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</si>
  <si>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</si>
  <si>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</si>
  <si>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</si>
  <si>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</si>
  <si>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</si>
  <si>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</si>
  <si>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</si>
  <si>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</si>
  <si>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</si>
  <si>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</si>
  <si>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</si>
  <si>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</si>
  <si>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</si>
  <si>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</si>
  <si>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</si>
  <si>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</si>
  <si>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</si>
  <si>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</si>
  <si>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</si>
  <si>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</si>
  <si>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</si>
  <si>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</si>
  <si>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</si>
  <si>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</si>
  <si>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</si>
  <si>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</si>
  <si>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</si>
  <si>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</si>
  <si>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</si>
  <si>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</si>
  <si>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</si>
  <si>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</si>
  <si>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</si>
  <si>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</si>
  <si>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</si>
  <si>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</si>
  <si>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</si>
  <si>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</si>
  <si>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</si>
  <si>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</si>
  <si>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</si>
  <si>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</si>
  <si>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</si>
  <si>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</si>
  <si>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</si>
  <si>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</si>
  <si>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</si>
  <si>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</si>
  <si>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</si>
  <si>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</si>
  <si>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</si>
  <si>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</si>
  <si>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</si>
  <si>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</si>
  <si>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</si>
  <si>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</si>
  <si>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</si>
  <si>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</si>
  <si>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</si>
  <si>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</si>
  <si>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</si>
  <si>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</si>
  <si>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</si>
  <si>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</si>
  <si>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</si>
  <si>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</si>
  <si>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</si>
  <si>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</si>
  <si>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</si>
  <si>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</si>
  <si>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</si>
  <si>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</si>
  <si>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</si>
  <si>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</si>
  <si>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</si>
  <si>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</si>
  <si>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</si>
  <si>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</si>
  <si>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</si>
  <si>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</si>
  <si>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</si>
  <si>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</si>
  <si>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</si>
  <si>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</si>
  <si>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</si>
  <si>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</si>
  <si>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</si>
  <si>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</si>
  <si>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</si>
  <si>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</si>
  <si>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</si>
  <si>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</si>
  <si>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</si>
  <si>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</si>
  <si>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</si>
  <si>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</si>
  <si>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</si>
  <si>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</si>
  <si>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</si>
  <si>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</si>
  <si>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</si>
  <si>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</si>
  <si>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</si>
  <si>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</si>
  <si>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</si>
  <si>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</si>
  <si>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</si>
  <si>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</si>
  <si>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</si>
  <si>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</si>
  <si>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</si>
  <si>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</si>
  <si>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</si>
  <si>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</si>
  <si>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</si>
  <si>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</si>
  <si>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</si>
  <si>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</si>
  <si>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</si>
  <si>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</si>
  <si>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</si>
  <si>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</si>
  <si>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</si>
  <si>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</si>
  <si>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</si>
  <si>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</si>
  <si>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</si>
  <si>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</si>
  <si>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</si>
  <si>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</si>
  <si>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</si>
  <si>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</si>
  <si>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</si>
  <si>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</si>
  <si>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</si>
  <si>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</si>
  <si>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</si>
  <si>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</si>
  <si>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</si>
  <si>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</si>
  <si>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</si>
  <si>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</si>
  <si>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</si>
  <si>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</si>
  <si>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</si>
  <si>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</si>
  <si>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</si>
  <si>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</si>
  <si>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</si>
  <si>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</si>
  <si>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</si>
  <si>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</si>
  <si>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</si>
  <si>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</si>
  <si>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</si>
  <si>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</si>
  <si>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</si>
  <si>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</si>
  <si>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</si>
  <si>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</si>
  <si>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</si>
  <si>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</si>
  <si>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</si>
  <si>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</si>
  <si>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</si>
  <si>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</si>
  <si>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</si>
  <si>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</si>
  <si>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</si>
  <si>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</si>
  <si>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</si>
  <si>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</si>
  <si>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</si>
  <si>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</si>
  <si>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</si>
  <si>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</si>
  <si>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</si>
  <si>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</si>
  <si>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</si>
  <si>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</si>
  <si>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</si>
  <si>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</si>
  <si>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</si>
  <si>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</si>
  <si>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</si>
  <si>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</si>
  <si>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</si>
  <si>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</si>
  <si>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</si>
  <si>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</si>
  <si>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</si>
  <si>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</si>
  <si>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</si>
  <si>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</si>
  <si>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</si>
  <si>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</si>
  <si>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</si>
  <si>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</si>
  <si>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</si>
  <si>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</si>
  <si>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</si>
  <si>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</si>
  <si>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</si>
  <si>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</si>
  <si>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</si>
  <si>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</si>
  <si>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</si>
  <si>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</si>
  <si>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</si>
  <si>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</si>
  <si>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</si>
  <si>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</si>
  <si>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</si>
  <si>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</si>
  <si>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</si>
  <si>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</si>
  <si>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</si>
  <si>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</si>
  <si>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</si>
  <si>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</si>
  <si>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</si>
  <si>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</si>
  <si>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</si>
  <si>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</si>
  <si>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</si>
  <si>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</si>
  <si>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</si>
  <si>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</si>
  <si>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</si>
  <si>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</si>
  <si>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</si>
  <si>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</si>
  <si>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</si>
  <si>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</si>
  <si>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</si>
  <si>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</si>
  <si>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</si>
  <si>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</si>
  <si>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</si>
  <si>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</si>
  <si>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</si>
  <si>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</si>
  <si>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</si>
  <si>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</si>
  <si>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</si>
  <si>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</si>
  <si>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</si>
  <si>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</si>
  <si>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</si>
  <si>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</si>
  <si>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</si>
  <si>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</si>
  <si>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</si>
  <si>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</si>
  <si>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</si>
  <si>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</si>
  <si>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</si>
  <si>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</si>
  <si>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</si>
  <si>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</si>
  <si>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</si>
  <si>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</si>
  <si>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</si>
  <si>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</si>
  <si>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</si>
  <si>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</si>
  <si>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</si>
  <si>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</si>
  <si>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</si>
  <si>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</si>
  <si>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</si>
  <si>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</si>
  <si>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</si>
  <si>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</si>
  <si>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</si>
  <si>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</si>
  <si>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</si>
  <si>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</si>
  <si>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</si>
  <si>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</si>
  <si>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</si>
  <si>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</si>
  <si>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</si>
  <si>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</si>
  <si>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</si>
  <si>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</si>
  <si>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</si>
  <si>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</si>
  <si>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</si>
  <si>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</si>
  <si>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</si>
  <si>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</si>
  <si>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</si>
  <si>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</si>
  <si>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</si>
  <si>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</si>
  <si>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</si>
  <si>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</si>
  <si>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</si>
  <si>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</si>
  <si>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</si>
  <si>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</si>
  <si>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</si>
  <si>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</si>
  <si>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</si>
  <si>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</si>
  <si>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</si>
  <si>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</si>
  <si>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</si>
  <si>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</si>
  <si>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</si>
  <si>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</si>
  <si>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</si>
  <si>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</si>
  <si>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</si>
  <si>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</si>
  <si>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</si>
  <si>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</si>
  <si>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</si>
  <si>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</si>
  <si>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</si>
  <si>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</si>
  <si>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</si>
  <si>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</si>
  <si>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</si>
  <si>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</si>
  <si>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</si>
  <si>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</si>
  <si>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</si>
  <si>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</si>
  <si>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</si>
  <si>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</si>
  <si>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</si>
  <si>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</si>
  <si>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</si>
  <si>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</si>
  <si>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</si>
  <si>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</si>
  <si>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</si>
  <si>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</si>
  <si>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</si>
  <si>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</si>
  <si>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</si>
  <si>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</si>
  <si>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</si>
  <si>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</si>
  <si>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</si>
  <si>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</si>
  <si>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</si>
  <si>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</si>
  <si>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</si>
  <si>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</si>
  <si>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</si>
  <si>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</si>
  <si>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</si>
  <si>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</si>
  <si>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</si>
  <si>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</si>
  <si>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</si>
  <si>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</si>
  <si>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</si>
  <si>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</si>
  <si>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</si>
  <si>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</si>
  <si>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</si>
  <si>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</si>
  <si>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</si>
  <si>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</si>
  <si>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</si>
  <si>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</si>
  <si>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</si>
  <si>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</si>
  <si>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</si>
  <si>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</si>
  <si>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</si>
  <si>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</si>
  <si>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</si>
  <si>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</si>
  <si>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</si>
  <si>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</si>
  <si>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</si>
  <si>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</si>
  <si>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</si>
  <si>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</si>
  <si>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</si>
  <si>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</si>
  <si>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</si>
  <si>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</si>
  <si>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</si>
  <si>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</si>
  <si>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</si>
  <si>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</si>
  <si>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</si>
  <si>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</si>
  <si>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</si>
  <si>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</si>
  <si>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</si>
  <si>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</si>
  <si>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</si>
  <si>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</si>
  <si>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</si>
  <si>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</si>
  <si>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</si>
  <si>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</si>
  <si>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</si>
  <si>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</si>
  <si>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</si>
  <si>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</si>
  <si>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</si>
  <si>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</si>
  <si>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</si>
  <si>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</si>
  <si>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</si>
  <si>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</si>
  <si>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</si>
  <si>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</si>
  <si>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</si>
  <si>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</si>
  <si>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</si>
  <si>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</si>
  <si>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</si>
  <si>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</si>
  <si>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</si>
  <si>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</si>
  <si>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</si>
  <si>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</si>
  <si>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</si>
  <si>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</si>
  <si>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</si>
  <si>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</si>
  <si>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</si>
  <si>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</si>
  <si>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</si>
  <si>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</si>
  <si>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</si>
  <si>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</si>
  <si>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</si>
  <si>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</si>
  <si>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</si>
  <si>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</si>
  <si>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</si>
  <si>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</si>
  <si>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</si>
  <si>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</si>
  <si>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</si>
  <si>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</si>
  <si>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</si>
  <si>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</si>
  <si>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</si>
  <si>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</si>
  <si>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</si>
  <si>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</si>
  <si>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</si>
  <si>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</si>
  <si>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</si>
  <si>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</si>
  <si>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</si>
  <si>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</si>
  <si>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</si>
  <si>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</si>
  <si>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</si>
  <si>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</si>
  <si>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</si>
  <si>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</si>
  <si>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</si>
  <si>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</si>
  <si>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</si>
  <si>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</si>
  <si>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</si>
  <si>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</si>
  <si>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</si>
  <si>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</si>
  <si>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</si>
  <si>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</si>
  <si>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</si>
  <si>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</si>
  <si>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</si>
  <si>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</si>
  <si>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</si>
  <si>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</si>
  <si>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</si>
  <si>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</si>
  <si>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</si>
  <si>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</si>
  <si>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</si>
  <si>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</si>
  <si>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</si>
  <si>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</si>
  <si>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</si>
  <si>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</si>
  <si>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</si>
  <si>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</si>
  <si>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</si>
  <si>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</si>
  <si>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</si>
  <si>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</si>
  <si>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</si>
  <si>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</si>
  <si>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</si>
  <si>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</si>
  <si>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</si>
  <si>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</si>
  <si>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</si>
  <si>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</si>
  <si>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</si>
  <si>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</si>
  <si>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</si>
  <si>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</si>
  <si>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</si>
  <si>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</si>
  <si>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</si>
  <si>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</si>
  <si>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</si>
  <si>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</si>
  <si>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</si>
  <si>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</si>
  <si>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</si>
  <si>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</si>
  <si>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</si>
  <si>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</si>
  <si>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</si>
  <si>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</si>
  <si>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</si>
  <si>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</si>
  <si>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</si>
  <si>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</si>
  <si>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</si>
  <si>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</si>
  <si>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</si>
  <si>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</si>
  <si>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</si>
  <si>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</si>
  <si>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</si>
  <si>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</si>
  <si>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</si>
  <si>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</si>
  <si>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</si>
  <si>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</si>
  <si>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</si>
  <si>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</si>
  <si>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</si>
  <si>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</si>
  <si>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</si>
  <si>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</si>
  <si>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</si>
  <si>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</si>
  <si>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</si>
  <si>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</si>
  <si>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</si>
  <si>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</si>
  <si>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</si>
  <si>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</si>
  <si>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</si>
  <si>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</si>
  <si>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</si>
  <si>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</si>
  <si>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</si>
  <si>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</si>
  <si>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</si>
  <si>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</si>
  <si>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</si>
  <si>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</si>
  <si>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</si>
  <si>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</si>
  <si>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</si>
  <si>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</si>
  <si>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</si>
  <si>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</si>
  <si>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</si>
  <si>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</si>
  <si>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</si>
  <si>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</si>
  <si>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</si>
  <si>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</si>
  <si>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</si>
  <si>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</si>
  <si>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</si>
  <si>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</si>
  <si>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</si>
  <si>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</si>
  <si>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</si>
  <si>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</si>
  <si>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</si>
  <si>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</si>
  <si>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</si>
  <si>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</si>
  <si>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</si>
  <si>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</si>
  <si>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</si>
  <si>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</si>
  <si>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</si>
  <si>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</si>
  <si>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</si>
  <si>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</si>
  <si>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</si>
  <si>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</si>
  <si>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</si>
  <si>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</si>
  <si>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</si>
  <si>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</si>
  <si>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</si>
  <si>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</si>
  <si>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</si>
  <si>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</si>
  <si>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</si>
  <si>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</si>
  <si>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</si>
  <si>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</si>
  <si>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</si>
  <si>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</si>
  <si>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</si>
  <si>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</si>
  <si>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</si>
  <si>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</si>
  <si>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</si>
  <si>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</si>
  <si>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</si>
  <si>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</si>
  <si>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</si>
  <si>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</si>
  <si>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</si>
  <si>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</si>
  <si>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</si>
  <si>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</si>
  <si>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</si>
  <si>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</si>
  <si>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</si>
  <si>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</si>
  <si>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</si>
  <si>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</si>
  <si>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</si>
  <si>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</si>
  <si>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</si>
  <si>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</si>
  <si>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</si>
  <si>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</si>
  <si>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</si>
  <si>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</si>
  <si>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</si>
  <si>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</si>
  <si>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</si>
  <si>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</si>
  <si>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</si>
  <si>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</si>
  <si>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</si>
  <si>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</si>
  <si>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</si>
  <si>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</si>
  <si>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</si>
  <si>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</si>
  <si>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</si>
  <si>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</si>
  <si>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</si>
  <si>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</si>
  <si>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</si>
  <si>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</si>
  <si>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</si>
  <si>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</si>
  <si>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</si>
  <si>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</si>
  <si>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</si>
  <si>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</si>
  <si>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</si>
  <si>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</si>
  <si>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</si>
  <si>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</si>
  <si>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</si>
  <si>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</si>
  <si>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</si>
  <si>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</si>
  <si>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</si>
  <si>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</si>
  <si>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</si>
  <si>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</si>
  <si>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</si>
  <si>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</si>
  <si>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</si>
  <si>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</si>
  <si>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</si>
  <si>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</si>
  <si>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</si>
  <si>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</si>
  <si>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</si>
  <si>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</si>
  <si>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</si>
  <si>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</si>
  <si>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</si>
  <si>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</si>
  <si>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</si>
  <si>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</si>
  <si>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</si>
  <si>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</si>
  <si>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</si>
  <si>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</si>
  <si>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</si>
  <si>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</si>
  <si>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</si>
  <si>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</si>
  <si>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</si>
  <si>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</si>
  <si>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</si>
  <si>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</si>
  <si>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</si>
  <si>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</si>
  <si>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</si>
  <si>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</si>
  <si>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</si>
  <si>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</si>
  <si>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</si>
  <si>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</si>
  <si>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</si>
  <si>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</si>
  <si>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</si>
  <si>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</si>
  <si>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</si>
  <si>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</si>
  <si>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</si>
  <si>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</si>
  <si>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</si>
  <si>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</si>
  <si>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</si>
  <si>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</si>
  <si>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</si>
  <si>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</si>
  <si>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</si>
  <si>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</si>
  <si>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</si>
  <si>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</si>
  <si>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</si>
  <si>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</si>
  <si>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</si>
  <si>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</si>
  <si>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</si>
  <si>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</si>
  <si>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</si>
  <si>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</si>
  <si>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</si>
  <si>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</si>
  <si>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</si>
  <si>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</si>
  <si>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</si>
  <si>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</si>
  <si>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</si>
  <si>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</si>
  <si>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</si>
  <si>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</si>
  <si>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</si>
  <si>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</si>
  <si>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</si>
  <si>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</si>
  <si>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</si>
  <si>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</si>
  <si>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</si>
  <si>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</si>
  <si>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</si>
  <si>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</si>
  <si>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</si>
  <si>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</si>
  <si>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</si>
  <si>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</si>
  <si>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</si>
  <si>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</si>
  <si>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</si>
  <si>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</si>
  <si>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</si>
  <si>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</si>
  <si>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</si>
  <si>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</si>
  <si>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</si>
  <si>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</si>
  <si>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</si>
  <si>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</si>
  <si>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</si>
  <si>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</si>
  <si>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</si>
  <si>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</si>
  <si>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</si>
  <si>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</si>
  <si>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</si>
  <si>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</si>
  <si>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</si>
  <si>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</si>
  <si>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</si>
  <si>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</si>
  <si>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</si>
  <si>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</si>
  <si>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</si>
  <si>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</si>
  <si>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</si>
  <si>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</si>
  <si>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</si>
  <si>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</si>
  <si>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</si>
  <si>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</si>
  <si>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</si>
  <si>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</si>
  <si>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</si>
  <si>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</si>
  <si>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</si>
  <si>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</si>
  <si>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</si>
  <si>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</si>
  <si>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</si>
  <si>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</si>
  <si>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</si>
  <si>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</si>
  <si>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</si>
  <si>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</si>
  <si>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</si>
  <si>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</si>
  <si>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</si>
  <si>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</si>
  <si>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</si>
  <si>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</si>
  <si>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</si>
  <si>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</si>
  <si>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</si>
  <si>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</si>
  <si>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</si>
  <si>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</si>
  <si>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</si>
  <si>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</si>
  <si>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</si>
  <si>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</si>
  <si>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</si>
  <si>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</si>
  <si>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</si>
  <si>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</si>
  <si>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</si>
  <si>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</si>
  <si>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</si>
  <si>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</si>
  <si>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</si>
  <si>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</si>
  <si>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</si>
  <si>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</si>
  <si>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</si>
  <si>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</si>
  <si>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</si>
  <si>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</si>
  <si>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</si>
  <si>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</si>
  <si>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</si>
  <si>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</si>
  <si>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</si>
  <si>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</si>
  <si>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</si>
  <si>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</si>
  <si>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</si>
  <si>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</si>
  <si>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</si>
  <si>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</si>
  <si>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</si>
  <si>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</si>
  <si>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</si>
  <si>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</si>
  <si>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</si>
  <si>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</si>
  <si>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</si>
  <si>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</si>
  <si>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</si>
  <si>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</si>
  <si>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</si>
  <si>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</si>
  <si>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</si>
  <si>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</si>
  <si>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</si>
  <si>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</si>
  <si>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</si>
  <si>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</si>
  <si>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</si>
  <si>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</si>
  <si>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</si>
  <si>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</si>
  <si>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</si>
  <si>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</si>
  <si>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</si>
  <si>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</si>
  <si>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</si>
  <si>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</si>
  <si>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</si>
  <si>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</si>
  <si>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</si>
  <si>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</si>
  <si>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</si>
  <si>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</si>
  <si>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</si>
  <si>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</si>
  <si>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</si>
  <si>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</si>
  <si>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</si>
  <si>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</si>
  <si>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</si>
  <si>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</si>
  <si>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</si>
  <si>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</si>
  <si>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</si>
  <si>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</si>
  <si>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</si>
  <si>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</si>
  <si>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</si>
  <si>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</si>
  <si>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</si>
  <si>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</si>
  <si>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</si>
  <si>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</si>
  <si>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</si>
  <si>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</si>
  <si>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</si>
  <si>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</si>
  <si>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</si>
  <si>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</si>
  <si>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</si>
  <si>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</si>
  <si>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</si>
  <si>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</si>
  <si>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</si>
  <si>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</si>
  <si>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</si>
  <si>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</si>
  <si>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</si>
  <si>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</si>
  <si>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</si>
  <si>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</si>
  <si>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</si>
  <si>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</si>
  <si>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</si>
  <si>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</si>
  <si>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</si>
  <si>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</si>
  <si>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</si>
  <si>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</si>
  <si>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</si>
  <si>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</si>
  <si>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</si>
  <si>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</si>
  <si>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</si>
  <si>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</si>
  <si>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</si>
  <si>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</si>
  <si>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</si>
  <si>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</si>
  <si>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</si>
  <si>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</si>
  <si>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</si>
  <si>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</si>
  <si>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</si>
  <si>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</si>
  <si>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</si>
  <si>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</si>
  <si>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</si>
  <si>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</si>
  <si>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</si>
  <si>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</si>
  <si>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</si>
  <si>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</si>
  <si>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</si>
  <si>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</si>
  <si>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</si>
  <si>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</si>
  <si>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</si>
  <si>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</si>
  <si>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</si>
  <si>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</si>
  <si>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</si>
  <si>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</si>
  <si>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</si>
  <si>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</si>
  <si>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</si>
  <si>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</si>
  <si>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</si>
  <si>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</si>
  <si>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</si>
  <si>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</si>
  <si>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</si>
  <si>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</si>
  <si>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</si>
  <si>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</si>
  <si>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</si>
  <si>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</si>
  <si>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</si>
  <si>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</si>
  <si>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</si>
  <si>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</si>
  <si>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</si>
  <si>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</si>
  <si>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</si>
  <si>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</si>
  <si>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</si>
  <si>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</si>
  <si>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</si>
  <si>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</si>
  <si>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</si>
  <si>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</si>
  <si>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</si>
  <si>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</si>
  <si>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</si>
  <si>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</si>
  <si>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</si>
  <si>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</si>
  <si>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</si>
  <si>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</si>
  <si>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</si>
  <si>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</si>
  <si>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</si>
  <si>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</si>
  <si>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</si>
  <si>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</si>
  <si>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</si>
  <si>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</si>
  <si>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</si>
  <si>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</si>
  <si>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</si>
  <si>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</si>
  <si>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</si>
  <si>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</si>
  <si>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</si>
  <si>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</si>
  <si>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</si>
  <si>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</si>
  <si>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</si>
  <si>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</si>
  <si>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</si>
  <si>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</si>
  <si>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</si>
  <si>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</si>
  <si>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</si>
  <si>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</si>
  <si>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</si>
  <si>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</si>
  <si>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</si>
  <si>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</si>
  <si>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</si>
  <si>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</si>
  <si>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</si>
  <si>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</si>
  <si>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</si>
  <si>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</si>
  <si>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</si>
  <si>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</si>
  <si>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</si>
  <si>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</si>
  <si>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</si>
  <si>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</si>
  <si>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</si>
  <si>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</si>
  <si>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</si>
  <si>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</si>
  <si>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</si>
  <si>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</si>
  <si>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</si>
  <si>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</si>
  <si>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</si>
  <si>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</si>
  <si>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</si>
  <si>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</si>
  <si>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</si>
  <si>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</si>
  <si>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</si>
  <si>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</si>
  <si>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</si>
  <si>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</si>
  <si>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</si>
  <si>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</si>
  <si>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</si>
  <si>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</si>
  <si>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</si>
  <si>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</si>
  <si>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</si>
  <si>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</si>
  <si>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</si>
  <si>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</si>
  <si>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</si>
  <si>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</si>
  <si>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</si>
  <si>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</si>
  <si>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</si>
  <si>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</si>
  <si>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</si>
  <si>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</si>
  <si>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</si>
  <si>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</si>
  <si>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</si>
  <si>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</si>
  <si>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</si>
  <si>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</si>
  <si>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</si>
  <si>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</si>
  <si>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</si>
  <si>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</si>
  <si>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</si>
  <si>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</si>
  <si>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</si>
  <si>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</si>
  <si>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</si>
  <si>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</si>
  <si>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</si>
  <si>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</si>
  <si>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</si>
  <si>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</si>
  <si>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</si>
  <si>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</si>
  <si>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</si>
  <si>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</si>
  <si>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</si>
  <si>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</si>
  <si>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</si>
  <si>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</si>
  <si>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</si>
  <si>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</si>
  <si>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</si>
  <si>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</si>
  <si>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</si>
  <si>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</si>
  <si>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</si>
  <si>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</si>
  <si>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</si>
  <si>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</si>
  <si>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</si>
  <si>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</si>
  <si>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</si>
  <si>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</si>
  <si>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</si>
  <si>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</si>
  <si>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</si>
  <si>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</si>
  <si>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</si>
  <si>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</si>
  <si>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</si>
  <si>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</si>
  <si>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</si>
  <si>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</si>
  <si>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</si>
  <si>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</si>
  <si>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</si>
  <si>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</si>
  <si>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</si>
  <si>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</si>
  <si>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</si>
  <si>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</si>
  <si>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</si>
  <si>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</si>
  <si>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</si>
  <si>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</si>
  <si>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</si>
  <si>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</si>
  <si>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</si>
  <si>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</si>
  <si>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</si>
  <si>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</si>
  <si>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</si>
  <si>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</si>
  <si>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</si>
  <si>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</si>
  <si>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</si>
  <si>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</si>
  <si>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</si>
  <si>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</si>
  <si>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</si>
  <si>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</si>
  <si>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</si>
  <si>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</si>
  <si>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</si>
  <si>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</si>
  <si>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</si>
  <si>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</si>
  <si>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</si>
  <si>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</si>
  <si>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</si>
  <si>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</si>
  <si>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</si>
  <si>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</si>
  <si>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</si>
  <si>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</si>
  <si>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</si>
  <si>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</si>
  <si>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</si>
  <si>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</si>
  <si>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</si>
  <si>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</si>
  <si>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</si>
  <si>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</si>
  <si>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</si>
  <si>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</si>
  <si>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</si>
  <si>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</si>
  <si>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</si>
  <si>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</si>
  <si>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</si>
  <si>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</si>
  <si>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</si>
  <si>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</si>
  <si>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</si>
  <si>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</si>
  <si>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</si>
  <si>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</si>
  <si>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</si>
  <si>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</si>
  <si>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</si>
  <si>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</si>
  <si>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</si>
  <si>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</si>
  <si>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</si>
  <si>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</si>
  <si>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</si>
  <si>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</si>
  <si>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</si>
  <si>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</si>
  <si>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</si>
  <si>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</si>
  <si>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</si>
  <si>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</si>
  <si>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</si>
  <si>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</si>
  <si>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</si>
  <si>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</si>
  <si>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</si>
  <si>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</si>
  <si>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</si>
  <si>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</si>
  <si>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</si>
  <si>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</si>
  <si>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</si>
  <si>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</si>
  <si>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</si>
  <si>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</si>
  <si>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</si>
  <si>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</si>
  <si>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</si>
  <si>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</si>
  <si>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</si>
  <si>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</si>
  <si>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</si>
  <si>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</si>
  <si>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</si>
  <si>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</si>
  <si>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</si>
  <si>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</si>
  <si>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</si>
  <si>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</si>
  <si>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</si>
  <si>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</si>
  <si>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</si>
  <si>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</si>
  <si>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</si>
  <si>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</si>
  <si>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</si>
  <si>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</si>
  <si>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</si>
  <si>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</si>
  <si>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</si>
  <si>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</si>
  <si>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</si>
  <si>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</si>
  <si>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</si>
  <si>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</si>
  <si>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</si>
  <si>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</si>
  <si>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</si>
  <si>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</si>
  <si>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</si>
  <si>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</si>
  <si>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</si>
  <si>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</si>
  <si>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</si>
  <si>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</si>
  <si>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</si>
  <si>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</si>
  <si>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</si>
  <si>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</si>
  <si>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</si>
  <si>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</si>
  <si>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</si>
  <si>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</si>
  <si>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</si>
  <si>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</si>
  <si>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</si>
  <si>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</si>
  <si>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</si>
  <si>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</si>
  <si>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</si>
  <si>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</si>
  <si>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</si>
  <si>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</si>
  <si>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</si>
  <si>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</si>
  <si>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</si>
  <si>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</si>
  <si>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</si>
  <si>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</si>
  <si>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</si>
  <si>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</si>
  <si>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</si>
  <si>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</si>
  <si>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</si>
  <si>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</si>
  <si>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</si>
  <si>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</si>
  <si>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</si>
  <si>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</si>
  <si>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</si>
  <si>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</si>
  <si>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</si>
  <si>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</si>
  <si>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</si>
  <si>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</si>
  <si>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</si>
  <si>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</si>
  <si>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</si>
  <si>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</si>
  <si>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</si>
  <si>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</si>
  <si>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</si>
  <si>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</si>
  <si>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</si>
  <si>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</si>
  <si>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</si>
  <si>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</si>
  <si>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</si>
  <si>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</si>
  <si>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</si>
  <si>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</si>
  <si>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</si>
  <si>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</si>
  <si>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</si>
  <si>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</si>
  <si>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</si>
  <si>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</si>
  <si>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</si>
  <si>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</si>
  <si>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</si>
  <si>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</si>
  <si>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</si>
  <si>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</si>
  <si>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</si>
  <si>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</si>
  <si>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</si>
  <si>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</si>
  <si>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</si>
  <si>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</si>
  <si>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</si>
  <si>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</si>
  <si>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</si>
  <si>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</si>
  <si>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</si>
  <si>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</si>
  <si>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</si>
  <si>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</si>
  <si>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</si>
  <si>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</si>
  <si>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</si>
  <si>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</si>
  <si>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</si>
  <si>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</si>
  <si>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</si>
  <si>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</si>
  <si>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</si>
  <si>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</si>
  <si>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</si>
  <si>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</si>
  <si>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</si>
  <si>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</si>
  <si>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</si>
  <si>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</si>
  <si>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</si>
  <si>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</si>
  <si>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</si>
  <si>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</si>
  <si>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</si>
  <si>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</si>
  <si>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</si>
  <si>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</si>
  <si>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</si>
  <si>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</si>
  <si>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</si>
  <si>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</si>
  <si>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</si>
  <si>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</si>
  <si>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</si>
  <si>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</si>
  <si>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</si>
  <si>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</si>
  <si>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</si>
  <si>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</si>
  <si>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</si>
  <si>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</si>
  <si>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</si>
  <si>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</si>
  <si>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</si>
  <si>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</si>
  <si>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</si>
  <si>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</si>
  <si>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</si>
  <si>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</si>
  <si>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</si>
  <si>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</si>
  <si>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</si>
  <si>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</si>
  <si>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</si>
  <si>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</si>
  <si>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</si>
  <si>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</si>
  <si>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</si>
  <si>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</si>
  <si>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</si>
  <si>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</si>
  <si>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</si>
  <si>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</si>
  <si>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</si>
  <si>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</si>
  <si>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</si>
  <si>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</si>
  <si>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</si>
  <si>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</si>
  <si>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</si>
  <si>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</si>
  <si>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</si>
  <si>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</si>
  <si>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</si>
  <si>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</si>
  <si>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</si>
  <si>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</si>
  <si>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</si>
  <si>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</si>
  <si>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</si>
  <si>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</si>
  <si>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</si>
  <si>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</si>
  <si>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</si>
  <si>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</si>
  <si>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</si>
  <si>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</si>
  <si>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</si>
  <si>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</si>
  <si>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</si>
  <si>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</si>
  <si>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</si>
  <si>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</si>
  <si>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</si>
  <si>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</si>
  <si>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</si>
  <si>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</si>
  <si>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</si>
  <si>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</si>
  <si>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</si>
  <si>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</si>
  <si>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</si>
  <si>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</si>
  <si>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</si>
  <si>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</si>
  <si>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</si>
  <si>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</si>
  <si>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</si>
  <si>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</si>
  <si>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</si>
  <si>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</si>
  <si>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</si>
  <si>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</si>
  <si>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</si>
  <si>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</si>
  <si>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</si>
  <si>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</si>
  <si>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</si>
  <si>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</si>
  <si>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</si>
  <si>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</si>
  <si>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</si>
  <si>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</si>
  <si>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</si>
  <si>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</si>
  <si>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</si>
  <si>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</si>
  <si>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</si>
  <si>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</si>
  <si>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</si>
  <si>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</si>
  <si>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</si>
  <si>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</si>
  <si>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</si>
  <si>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</si>
  <si>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</si>
  <si>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</si>
  <si>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</si>
  <si>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</si>
  <si>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</si>
  <si>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</si>
  <si>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</si>
  <si>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</si>
  <si>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</si>
  <si>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</si>
  <si>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</si>
  <si>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</si>
  <si>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</si>
  <si>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</si>
  <si>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</si>
  <si>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</si>
  <si>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</si>
  <si>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</si>
  <si>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</si>
  <si>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</si>
  <si>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</si>
  <si>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</si>
  <si>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</si>
  <si>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</si>
  <si>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</si>
  <si>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</si>
  <si>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</si>
  <si>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</si>
  <si>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</si>
  <si>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</si>
  <si>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</si>
  <si>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</si>
  <si>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</si>
  <si>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</si>
  <si>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</si>
  <si>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</si>
  <si>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</si>
  <si>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</si>
  <si>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</si>
  <si>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</si>
  <si>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</si>
  <si>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</si>
  <si>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</si>
  <si>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</si>
  <si>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</si>
  <si>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</si>
  <si>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</si>
  <si>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</si>
  <si>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</si>
  <si>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</si>
  <si>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</si>
  <si>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</si>
  <si>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</si>
  <si>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</si>
  <si>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</si>
  <si>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</si>
  <si>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</si>
  <si>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</si>
  <si>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</si>
  <si>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</si>
  <si>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</si>
  <si>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</si>
  <si>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</si>
  <si>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</si>
  <si>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</si>
  <si>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</si>
  <si>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</si>
  <si>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</si>
  <si>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</si>
  <si>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</si>
  <si>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</si>
  <si>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</si>
  <si>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</si>
  <si>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</si>
  <si>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</si>
  <si>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</si>
  <si>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</si>
  <si>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</si>
  <si>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</si>
  <si>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</si>
  <si>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</si>
  <si>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</si>
  <si>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</si>
  <si>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</si>
  <si>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</si>
  <si>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</si>
  <si>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</si>
  <si>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</si>
  <si>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</si>
  <si>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</si>
  <si>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</si>
  <si>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</si>
  <si>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</si>
  <si>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</si>
  <si>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</si>
  <si>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</si>
  <si>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</si>
  <si>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</si>
  <si>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</si>
  <si>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</si>
  <si>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</si>
  <si>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</si>
  <si>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</si>
  <si>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</si>
  <si>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</si>
  <si>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</si>
  <si>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</si>
  <si>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</si>
  <si>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</si>
  <si>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</si>
  <si>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</si>
  <si>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</si>
  <si>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</si>
  <si>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</si>
  <si>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</si>
  <si>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</si>
  <si>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</si>
  <si>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</si>
  <si>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</si>
  <si>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</si>
  <si>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</si>
  <si>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</si>
  <si>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</si>
  <si>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</si>
  <si>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</si>
  <si>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</si>
  <si>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</si>
  <si>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</si>
  <si>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</si>
  <si>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</si>
  <si>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</si>
  <si>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</si>
  <si>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</si>
  <si>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</si>
  <si>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</si>
  <si>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</si>
  <si>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</si>
  <si>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</si>
  <si>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</si>
  <si>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</si>
  <si>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</si>
  <si>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</si>
  <si>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</si>
  <si>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</si>
  <si>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</si>
  <si>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</si>
  <si>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</si>
  <si>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</si>
  <si>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</si>
  <si>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</si>
  <si>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</si>
  <si>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</si>
  <si>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</si>
  <si>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</si>
  <si>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</si>
  <si>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</si>
  <si>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</si>
  <si>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</si>
  <si>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</si>
  <si>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</si>
  <si>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</si>
  <si>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</si>
  <si>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</si>
  <si>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</si>
  <si>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</si>
  <si>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</si>
  <si>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</si>
  <si>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</si>
  <si>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</si>
  <si>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</si>
  <si>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</si>
  <si>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</si>
  <si>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</si>
  <si>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</si>
  <si>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</si>
  <si>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</si>
  <si>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</si>
  <si>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</si>
  <si>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</si>
  <si>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</si>
  <si>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</si>
  <si>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</si>
  <si>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</si>
  <si>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</si>
  <si>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</si>
  <si>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</si>
  <si>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</si>
  <si>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</si>
  <si>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</si>
  <si>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</si>
  <si>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</si>
  <si>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</si>
  <si>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</si>
  <si>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</si>
  <si>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</si>
  <si>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</si>
  <si>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</si>
  <si>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</si>
  <si>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</si>
  <si>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</si>
  <si>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</si>
  <si>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</si>
  <si>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</si>
  <si>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</si>
  <si>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</si>
  <si>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</si>
  <si>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</si>
  <si>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</si>
  <si>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</si>
  <si>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</si>
  <si>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</si>
  <si>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</si>
  <si>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</si>
  <si>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</si>
  <si>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</si>
  <si>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</si>
  <si>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</si>
  <si>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</si>
  <si>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</si>
  <si>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</si>
  <si>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</si>
  <si>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</si>
  <si>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</si>
  <si>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</si>
  <si>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</si>
  <si>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</si>
  <si>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</si>
  <si>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</si>
  <si>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</si>
  <si>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</si>
  <si>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</si>
  <si>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</si>
  <si>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</si>
  <si>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</si>
  <si>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</si>
  <si>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</si>
  <si>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</si>
  <si>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</si>
  <si>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</si>
  <si>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</si>
  <si>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</si>
  <si>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</si>
  <si>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</si>
  <si>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</si>
  <si>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</si>
  <si>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</si>
  <si>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</si>
  <si>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</si>
  <si>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</si>
  <si>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</si>
  <si>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</si>
  <si>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</si>
  <si>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</si>
  <si>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</si>
  <si>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</si>
  <si>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</si>
  <si>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</si>
  <si>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</si>
  <si>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</si>
  <si>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</si>
  <si>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</si>
  <si>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</si>
  <si>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</si>
  <si>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</si>
  <si>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</si>
  <si>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</si>
  <si>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</si>
  <si>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</si>
  <si>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</si>
  <si>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</si>
  <si>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</si>
  <si>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</si>
  <si>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</si>
  <si>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</si>
  <si>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</si>
  <si>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</si>
  <si>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</si>
  <si>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</si>
  <si>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</si>
  <si>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</si>
  <si>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</si>
  <si>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</si>
  <si>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</si>
  <si>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</si>
  <si>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</si>
  <si>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</si>
  <si>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</si>
  <si>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</si>
  <si>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</si>
  <si>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</si>
  <si>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</si>
  <si>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</si>
  <si>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</si>
  <si>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</si>
  <si>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</si>
  <si>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</si>
  <si>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</si>
  <si>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</si>
  <si>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</si>
  <si>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</si>
  <si>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</si>
  <si>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</si>
  <si>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</si>
  <si>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</si>
  <si>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</si>
  <si>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</si>
  <si>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</si>
  <si>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</si>
  <si>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</si>
  <si>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</si>
  <si>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</si>
  <si>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</si>
  <si>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</si>
  <si>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</si>
  <si>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</si>
  <si>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</si>
  <si>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</si>
  <si>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</si>
  <si>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</si>
  <si>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</si>
  <si>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</si>
  <si>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</si>
  <si>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</si>
  <si>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</si>
  <si>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</si>
  <si>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</si>
  <si>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</si>
  <si>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</si>
  <si>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</si>
  <si>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</si>
  <si>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</si>
  <si>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</si>
  <si>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</si>
  <si>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</si>
  <si>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</si>
  <si>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</si>
  <si>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</si>
  <si>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</si>
  <si>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</si>
  <si>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</si>
  <si>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</si>
  <si>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</si>
  <si>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</si>
  <si>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</si>
  <si>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</si>
  <si>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</si>
  <si>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</si>
  <si>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</si>
  <si>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</si>
  <si>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</si>
  <si>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</si>
  <si>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</si>
  <si>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</si>
  <si>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</si>
  <si>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</si>
  <si>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</si>
  <si>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</si>
  <si>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</si>
  <si>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</si>
  <si>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</si>
  <si>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</si>
  <si>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</si>
  <si>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</si>
  <si>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</si>
  <si>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</si>
  <si>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</si>
  <si>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</si>
  <si>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</si>
  <si>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</si>
  <si>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</si>
  <si>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</si>
  <si>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</si>
  <si>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</si>
  <si>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</si>
  <si>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</si>
  <si>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</si>
  <si>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</si>
  <si>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</si>
  <si>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</si>
  <si>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</si>
  <si>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</si>
  <si>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</si>
  <si>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</si>
  <si>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</si>
  <si>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</si>
  <si>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</si>
  <si>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</si>
  <si>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</si>
  <si>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</si>
  <si>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</si>
  <si>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</si>
  <si>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</si>
  <si>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</si>
  <si>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</si>
  <si>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</si>
  <si>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</si>
  <si>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</si>
  <si>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</si>
  <si>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</si>
  <si>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</si>
  <si>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</si>
  <si>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</si>
  <si>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</si>
  <si>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</si>
  <si>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</si>
  <si>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</si>
  <si>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</si>
  <si>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</si>
  <si>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</si>
  <si>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</si>
  <si>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</si>
  <si>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</si>
  <si>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</si>
  <si>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</si>
  <si>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</si>
  <si>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</si>
  <si>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</si>
  <si>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</si>
  <si>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</si>
  <si>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</si>
  <si>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</si>
  <si>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</si>
  <si>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</si>
  <si>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</si>
  <si>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</si>
  <si>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</si>
  <si>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</si>
  <si>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</si>
  <si>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</si>
  <si>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</si>
  <si>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</si>
  <si>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</si>
  <si>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</si>
  <si>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</si>
  <si>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</si>
  <si>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</si>
  <si>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</si>
  <si>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</si>
  <si>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</si>
  <si>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</si>
  <si>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</si>
  <si>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</si>
  <si>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</si>
  <si>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</si>
  <si>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</si>
  <si>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</si>
  <si>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</si>
  <si>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</si>
  <si>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</si>
  <si>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</si>
  <si>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</si>
  <si>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</si>
  <si>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</si>
  <si>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</si>
  <si>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</si>
  <si>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</si>
  <si>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</si>
  <si>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</si>
  <si>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</si>
  <si>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</si>
  <si>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</si>
  <si>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</si>
  <si>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</si>
  <si>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</si>
  <si>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</si>
  <si>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</si>
  <si>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</si>
  <si>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</si>
  <si>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</si>
  <si>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</si>
  <si>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</si>
  <si>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</si>
  <si>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</si>
  <si>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</si>
  <si>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</si>
  <si>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</si>
  <si>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</si>
  <si>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</si>
  <si>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</si>
  <si>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</si>
  <si>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</si>
  <si>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</si>
  <si>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</si>
  <si>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</si>
  <si>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</si>
  <si>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</si>
  <si>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</si>
  <si>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</si>
  <si>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</si>
  <si>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</si>
  <si>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</si>
  <si>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</si>
  <si>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</si>
  <si>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</si>
  <si>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</si>
  <si>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</si>
  <si>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</si>
  <si>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</si>
  <si>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</si>
  <si>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</si>
  <si>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</si>
  <si>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</si>
  <si>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</si>
  <si>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</si>
  <si>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</si>
  <si>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</si>
  <si>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</si>
  <si>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</si>
  <si>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</si>
  <si>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</si>
  <si>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</si>
  <si>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</si>
  <si>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</si>
  <si>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</si>
  <si>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</si>
  <si>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</si>
  <si>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</si>
  <si>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</si>
  <si>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</si>
  <si>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</si>
  <si>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</si>
  <si>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</si>
  <si>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</si>
  <si>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</si>
  <si>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</si>
  <si>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</si>
  <si>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</si>
  <si>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</si>
  <si>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</si>
  <si>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</si>
  <si>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</si>
  <si>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</si>
  <si>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</si>
  <si>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</si>
  <si>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</si>
  <si>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</si>
  <si>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</si>
  <si>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</si>
  <si>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</si>
  <si>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</si>
  <si>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</si>
  <si>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</si>
  <si>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</si>
  <si>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</si>
  <si>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</si>
  <si>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</si>
  <si>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</si>
  <si>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</si>
  <si>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</si>
  <si>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</si>
  <si>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</si>
  <si>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</si>
  <si>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</si>
  <si>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</si>
  <si>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</si>
  <si>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</si>
  <si>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</si>
  <si>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</si>
  <si>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</si>
  <si>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</si>
  <si>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</si>
  <si>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</si>
  <si>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</si>
  <si>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</si>
  <si>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</si>
  <si>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</si>
  <si>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</si>
  <si>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</si>
  <si>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</si>
  <si>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</si>
  <si>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</si>
  <si>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</si>
  <si>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</si>
  <si>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</si>
  <si>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</si>
  <si>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</si>
  <si>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</si>
  <si>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</si>
  <si>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</si>
  <si>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</si>
  <si>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</si>
  <si>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</si>
  <si>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</si>
  <si>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</si>
  <si>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</si>
  <si>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</si>
  <si>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</si>
  <si>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</si>
  <si>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</si>
  <si>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</si>
  <si>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</si>
  <si>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</si>
  <si>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</si>
  <si>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</si>
  <si>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</si>
  <si>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</si>
  <si>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</si>
  <si>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</si>
  <si>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</si>
  <si>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</si>
  <si>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</si>
  <si>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</si>
  <si>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</si>
  <si>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</si>
  <si>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</si>
  <si>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</si>
  <si>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</si>
  <si>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</si>
  <si>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</si>
  <si>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</si>
  <si>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</si>
  <si>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</si>
  <si>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</si>
  <si>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</si>
  <si>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</si>
  <si>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</si>
  <si>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</si>
  <si>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</si>
  <si>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</si>
  <si>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</si>
  <si>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</si>
  <si>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</si>
  <si>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</si>
  <si>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</si>
  <si>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</si>
  <si>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</si>
  <si>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</si>
  <si>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</si>
  <si>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</si>
  <si>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</si>
  <si>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</si>
  <si>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</si>
  <si>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</si>
  <si>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</si>
  <si>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</si>
  <si>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</si>
  <si>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</si>
  <si>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</si>
  <si>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</si>
  <si>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</si>
  <si>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</si>
  <si>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</si>
  <si>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</si>
  <si>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</si>
  <si>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</si>
  <si>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</si>
  <si>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</si>
  <si>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</si>
  <si>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</si>
  <si>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</si>
  <si>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</si>
  <si>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</si>
  <si>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</si>
  <si>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</si>
  <si>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</si>
  <si>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</si>
  <si>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</si>
  <si>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</si>
  <si>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</si>
  <si>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</si>
  <si>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</si>
  <si>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</si>
  <si>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</si>
  <si>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</si>
  <si>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</si>
  <si>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</si>
  <si>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</si>
  <si>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</si>
  <si>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</si>
  <si>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</si>
  <si>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</si>
  <si>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</si>
  <si>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</si>
  <si>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</si>
  <si>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</si>
  <si>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</si>
  <si>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</si>
  <si>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</si>
  <si>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</si>
  <si>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</si>
  <si>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</si>
  <si>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</si>
  <si>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</si>
  <si>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</si>
  <si>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</si>
  <si>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</si>
  <si>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</si>
  <si>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</si>
  <si>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</si>
  <si>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</si>
  <si>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</si>
  <si>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</si>
  <si>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</si>
  <si>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</si>
  <si>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</si>
  <si>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</si>
  <si>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</si>
  <si>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</si>
  <si>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</si>
  <si>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</si>
  <si>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</si>
  <si>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</si>
  <si>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</si>
  <si>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</si>
  <si>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</si>
  <si>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</si>
  <si>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</si>
  <si>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</si>
  <si>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</si>
  <si>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</si>
  <si>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</si>
  <si>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</si>
  <si>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</si>
  <si>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</si>
  <si>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</si>
  <si>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</si>
  <si>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</si>
  <si>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</si>
  <si>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</si>
  <si>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</si>
  <si>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</si>
  <si>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</si>
  <si>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</si>
  <si>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</si>
  <si>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</si>
  <si>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</si>
  <si>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</si>
  <si>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</si>
  <si>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</si>
  <si>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</si>
  <si>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</si>
  <si>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</si>
  <si>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</si>
  <si>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</si>
  <si>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</si>
  <si>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</si>
  <si>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</si>
  <si>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</si>
  <si>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</si>
  <si>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</si>
  <si>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</si>
  <si>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</si>
  <si>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</si>
  <si>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</si>
  <si>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</si>
  <si>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</si>
  <si>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</si>
  <si>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</si>
  <si>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</si>
  <si>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</si>
  <si>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</si>
  <si>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</si>
  <si>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</si>
  <si>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</si>
  <si>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</si>
  <si>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</si>
  <si>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</si>
  <si>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</si>
  <si>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</si>
  <si>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</si>
  <si>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</si>
  <si>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</si>
  <si>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</si>
  <si>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</si>
  <si>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</si>
  <si>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</si>
  <si>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</si>
  <si>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</si>
  <si>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</si>
  <si>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</si>
  <si>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</si>
  <si>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</si>
  <si>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</si>
  <si>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</si>
  <si>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</si>
  <si>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</si>
  <si>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</si>
  <si>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</si>
  <si>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</si>
  <si>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</si>
  <si>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</si>
  <si>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</si>
  <si>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</si>
  <si>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</si>
  <si>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</si>
  <si>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</si>
  <si>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</si>
  <si>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</si>
  <si>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</si>
  <si>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</si>
  <si>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</si>
  <si>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</si>
  <si>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</si>
  <si>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</si>
  <si>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</si>
  <si>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</si>
  <si>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</si>
  <si>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</si>
  <si>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</si>
  <si>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</si>
  <si>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</si>
  <si>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</si>
  <si>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</si>
  <si>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</si>
  <si>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</si>
  <si>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</si>
  <si>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</si>
  <si>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</si>
  <si>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</si>
  <si>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</si>
  <si>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</si>
  <si>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</si>
  <si>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</si>
  <si>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</si>
  <si>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</si>
  <si>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</si>
  <si>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</si>
  <si>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</si>
  <si>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</si>
  <si>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</si>
  <si>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</si>
  <si>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</si>
  <si>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</si>
  <si>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</si>
  <si>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</si>
  <si>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</si>
  <si>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</si>
  <si>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</si>
  <si>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</si>
  <si>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</si>
  <si>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</si>
  <si>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</si>
  <si>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</si>
  <si>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</si>
  <si>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</si>
  <si>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</si>
  <si>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</si>
  <si>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</si>
  <si>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</si>
  <si>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</si>
  <si>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</si>
  <si>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</si>
  <si>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</si>
  <si>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</si>
  <si>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</si>
  <si>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</si>
  <si>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</si>
  <si>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</si>
  <si>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</si>
  <si>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</si>
  <si>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</si>
  <si>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</si>
  <si>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</si>
  <si>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</si>
  <si>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</si>
  <si>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</si>
  <si>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</si>
  <si>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</si>
  <si>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</si>
  <si>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</si>
  <si>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</si>
  <si>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</si>
  <si>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</si>
  <si>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</si>
  <si>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</si>
  <si>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</si>
  <si>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</si>
  <si>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</si>
  <si>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</si>
  <si>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</si>
  <si>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</si>
  <si>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</si>
  <si>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</si>
  <si>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</si>
  <si>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</si>
  <si>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</si>
  <si>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</si>
  <si>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</si>
  <si>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</si>
  <si>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</si>
  <si>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</si>
  <si>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</si>
  <si>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</si>
  <si>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</si>
  <si>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</si>
  <si>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</si>
  <si>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</si>
  <si>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</si>
  <si>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</si>
  <si>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</si>
  <si>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</si>
  <si>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</si>
  <si>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</si>
  <si>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</si>
  <si>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</si>
  <si>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</si>
  <si>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</si>
  <si>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</si>
  <si>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</si>
  <si>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</si>
  <si>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</si>
  <si>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</si>
  <si>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</si>
  <si>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</si>
  <si>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</si>
  <si>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</si>
  <si>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</si>
  <si>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</si>
  <si>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</si>
  <si>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</si>
  <si>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</si>
  <si>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</si>
  <si>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</si>
  <si>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</si>
  <si>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</si>
  <si>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</si>
  <si>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</si>
  <si>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</si>
  <si>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</si>
  <si>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</si>
  <si>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</si>
  <si>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</si>
  <si>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</si>
  <si>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</si>
  <si>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</si>
  <si>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</si>
  <si>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</si>
  <si>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</si>
  <si>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</si>
  <si>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</si>
  <si>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</si>
  <si>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</si>
  <si>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</si>
  <si>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</si>
  <si>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</si>
  <si>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</si>
  <si>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</si>
  <si>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</si>
  <si>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</si>
  <si>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</si>
  <si>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</si>
  <si>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</si>
  <si>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</si>
  <si>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</si>
  <si>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</si>
  <si>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</si>
  <si>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</si>
  <si>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</si>
  <si>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</si>
  <si>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</si>
  <si>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</si>
  <si>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</si>
  <si>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</si>
  <si>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</si>
  <si>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</si>
  <si>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</si>
  <si>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</si>
  <si>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</si>
  <si>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</si>
  <si>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</si>
  <si>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</si>
  <si>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</si>
  <si>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</si>
  <si>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</si>
  <si>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</si>
  <si>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</si>
  <si>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</si>
  <si>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</si>
  <si>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</si>
  <si>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</si>
  <si>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</si>
  <si>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</si>
  <si>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</si>
  <si>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</si>
  <si>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</si>
  <si>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</si>
  <si>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</si>
  <si>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</si>
  <si>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</si>
  <si>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</si>
  <si>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</si>
  <si>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</si>
  <si>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</si>
  <si>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</si>
  <si>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</si>
  <si>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</si>
  <si>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</si>
  <si>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</si>
  <si>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</si>
  <si>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</si>
  <si>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</si>
  <si>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</si>
  <si>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</si>
  <si>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</si>
  <si>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</si>
  <si>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</si>
  <si>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</si>
  <si>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</si>
  <si>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</si>
  <si>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</si>
  <si>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</si>
  <si>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</si>
  <si>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</si>
  <si>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</si>
  <si>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</si>
  <si>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</si>
  <si>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</si>
  <si>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</si>
  <si>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</si>
  <si>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</si>
  <si>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</si>
  <si>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</si>
  <si>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</si>
  <si>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</si>
  <si>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</si>
  <si>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</si>
  <si>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</si>
  <si>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</si>
  <si>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</si>
  <si>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</si>
  <si>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</si>
  <si>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</si>
  <si>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</si>
  <si>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</si>
  <si>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</si>
  <si>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</si>
  <si>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</si>
  <si>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</si>
  <si>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</si>
  <si>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</si>
  <si>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</si>
  <si>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</si>
  <si>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</si>
  <si>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</si>
  <si>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</si>
  <si>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</si>
  <si>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</si>
  <si>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</si>
  <si>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</si>
  <si>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</si>
  <si>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</si>
  <si>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</si>
  <si>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</si>
  <si>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</si>
  <si>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</si>
  <si>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</si>
  <si>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</si>
  <si>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</si>
  <si>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</si>
  <si>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</si>
  <si>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</si>
  <si>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</si>
  <si>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</si>
  <si>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</si>
  <si>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</si>
  <si>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</si>
  <si>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</si>
  <si>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</si>
  <si>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</si>
  <si>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</si>
  <si>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</si>
  <si>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</si>
  <si>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</si>
  <si>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</si>
  <si>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</si>
  <si>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</si>
  <si>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</si>
  <si>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</si>
  <si>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</si>
  <si>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</si>
  <si>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</si>
  <si>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</si>
  <si>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</si>
  <si>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</si>
  <si>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</si>
  <si>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</si>
  <si>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</si>
  <si>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</si>
  <si>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</si>
  <si>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</si>
  <si>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</si>
  <si>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</si>
  <si>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</si>
  <si>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</si>
  <si>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</si>
  <si>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</si>
  <si>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</si>
  <si>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</si>
  <si>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</si>
  <si>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</si>
  <si>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</si>
  <si>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</si>
  <si>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</si>
  <si>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</si>
  <si>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</si>
  <si>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</si>
  <si>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</si>
  <si>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</si>
  <si>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</si>
  <si>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</si>
  <si>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</si>
  <si>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</si>
  <si>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</si>
  <si>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</si>
  <si>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</si>
  <si>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</si>
  <si>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</si>
  <si>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</si>
  <si>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</si>
  <si>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</si>
  <si>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</si>
  <si>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</si>
  <si>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</si>
  <si>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</si>
  <si>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</si>
  <si>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</si>
  <si>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</si>
  <si>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</si>
  <si>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</si>
  <si>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</si>
  <si>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</si>
  <si>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</si>
  <si>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</si>
  <si>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</si>
  <si>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</si>
  <si>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</si>
  <si>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</si>
  <si>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</si>
  <si>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</si>
  <si>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</si>
  <si>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</si>
  <si>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</si>
  <si>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</si>
  <si>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</si>
  <si>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</si>
  <si>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</si>
  <si>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</si>
  <si>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</si>
  <si>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</si>
  <si>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</si>
  <si>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</si>
  <si>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</si>
  <si>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</si>
  <si>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</si>
  <si>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</si>
  <si>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</si>
  <si>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</si>
  <si>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</si>
  <si>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</si>
  <si>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</si>
  <si>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</si>
  <si>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</si>
  <si>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</si>
  <si>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</si>
  <si>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</si>
  <si>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</si>
  <si>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</si>
  <si>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</si>
  <si>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</si>
  <si>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</si>
  <si>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</si>
  <si>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</si>
  <si>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</si>
  <si>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</si>
  <si>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</si>
  <si>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</si>
  <si>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</si>
  <si>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</si>
  <si>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</si>
  <si>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</si>
  <si>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</si>
  <si>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</si>
  <si>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</si>
  <si>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</si>
  <si>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</si>
  <si>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</si>
  <si>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</si>
  <si>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</si>
  <si>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</si>
  <si>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</si>
  <si>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</si>
  <si>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</si>
  <si>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</si>
  <si>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</si>
  <si>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</si>
  <si>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</si>
  <si>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</si>
  <si>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</si>
  <si>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</si>
  <si>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</si>
  <si>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</si>
  <si>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</si>
  <si>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</si>
  <si>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</si>
  <si>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</si>
  <si>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</si>
  <si>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</si>
  <si>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</si>
  <si>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</si>
  <si>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</si>
  <si>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</si>
  <si>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</si>
  <si>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</si>
  <si>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</si>
  <si>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</si>
  <si>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</si>
  <si>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</si>
  <si>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</si>
  <si>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</si>
  <si>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</si>
  <si>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</si>
  <si>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</si>
  <si>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</si>
  <si>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</si>
  <si>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</si>
  <si>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</si>
  <si>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</si>
  <si>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</si>
  <si>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</si>
  <si>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</si>
  <si>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</si>
  <si>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</si>
  <si>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</si>
  <si>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</si>
  <si>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</si>
  <si>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</si>
  <si>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</si>
  <si>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</si>
  <si>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</si>
  <si>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</si>
  <si>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</si>
  <si>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</si>
  <si>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</si>
  <si>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</si>
  <si>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</si>
  <si>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</si>
  <si>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</si>
  <si>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</si>
  <si>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</si>
  <si>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</si>
  <si>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</si>
  <si>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</si>
  <si>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</si>
  <si>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</si>
  <si>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</si>
  <si>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</si>
  <si>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</si>
  <si>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</si>
  <si>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</si>
  <si>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</si>
  <si>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</si>
  <si>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</si>
  <si>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</si>
  <si>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</si>
  <si>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</si>
  <si>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</si>
  <si>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</si>
  <si>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</si>
  <si>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</si>
  <si>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</si>
  <si>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</si>
  <si>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</si>
  <si>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</si>
  <si>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</si>
  <si>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</si>
  <si>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</si>
  <si>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</si>
  <si>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</si>
  <si>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</si>
  <si>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</si>
  <si>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</si>
  <si>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</si>
  <si>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</si>
  <si>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</si>
  <si>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</si>
  <si>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</si>
  <si>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</si>
  <si>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</si>
  <si>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</si>
  <si>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</si>
  <si>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</si>
  <si>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</si>
  <si>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</si>
  <si>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</si>
  <si>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</si>
  <si>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</si>
  <si>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</si>
  <si>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</si>
  <si>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</si>
  <si>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</si>
  <si>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</si>
  <si>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</si>
  <si>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</si>
  <si>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</si>
  <si>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</si>
  <si>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</si>
  <si>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</si>
  <si>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</si>
  <si>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</si>
  <si>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</si>
  <si>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</si>
  <si>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</si>
  <si>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</si>
  <si>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</si>
  <si>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</si>
  <si>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</si>
  <si>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</si>
  <si>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</si>
  <si>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</si>
  <si>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</si>
  <si>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</si>
  <si>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</si>
  <si>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</si>
  <si>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</si>
  <si>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</si>
  <si>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</si>
  <si>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</si>
  <si>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</si>
  <si>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</si>
  <si>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</si>
  <si>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</si>
  <si>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</si>
  <si>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</si>
  <si>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</si>
  <si>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</si>
  <si>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</si>
  <si>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</si>
  <si>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</si>
  <si>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</si>
  <si>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</si>
  <si>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</si>
  <si>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</si>
  <si>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</si>
  <si>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</si>
  <si>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</si>
  <si>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</si>
  <si>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</si>
  <si>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</si>
  <si>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</si>
  <si>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</si>
  <si>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</si>
  <si>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</si>
  <si>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</si>
  <si>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</si>
  <si>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</si>
  <si>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</si>
  <si>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</si>
  <si>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</si>
  <si>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</si>
  <si>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</si>
  <si>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</si>
  <si>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</si>
  <si>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</si>
  <si>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</si>
  <si>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</si>
  <si>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</si>
  <si>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</si>
  <si>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</si>
  <si>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</si>
  <si>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</si>
  <si>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</si>
  <si>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</si>
  <si>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</si>
  <si>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</si>
  <si>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</si>
  <si>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</si>
  <si>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</si>
  <si>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</si>
  <si>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</si>
  <si>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</si>
  <si>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</si>
  <si>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</si>
  <si>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</si>
  <si>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</si>
  <si>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</si>
  <si>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</si>
  <si>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</si>
  <si>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</si>
  <si>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</si>
  <si>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</si>
  <si>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</si>
  <si>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</si>
  <si>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</si>
  <si>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</si>
  <si>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</si>
  <si>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</si>
  <si>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</si>
  <si>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</si>
  <si>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</si>
  <si>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</si>
  <si>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</si>
  <si>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</si>
  <si>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</si>
  <si>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</si>
  <si>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</si>
  <si>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</si>
  <si>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</si>
  <si>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</si>
  <si>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</si>
  <si>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</si>
  <si>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</si>
  <si>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</si>
  <si>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</si>
  <si>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</si>
  <si>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</si>
  <si>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</si>
  <si>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</si>
  <si>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</si>
  <si>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</si>
  <si>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</si>
  <si>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</si>
  <si>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</si>
  <si>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</si>
  <si>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</si>
  <si>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</si>
  <si>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</si>
  <si>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</si>
  <si>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</si>
  <si>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</si>
  <si>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</si>
  <si>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</si>
  <si>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</si>
  <si>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</si>
  <si>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</si>
  <si>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</si>
  <si>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</si>
  <si>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</si>
  <si>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</si>
  <si>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</si>
  <si>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</si>
  <si>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</si>
  <si>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</si>
  <si>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</si>
  <si>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</si>
  <si>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</si>
  <si>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</si>
  <si>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</si>
  <si>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</si>
  <si>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</si>
  <si>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</si>
  <si>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</si>
  <si>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</si>
  <si>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</si>
  <si>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</si>
  <si>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</si>
  <si>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</si>
  <si>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</si>
  <si>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</si>
  <si>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</si>
  <si>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</si>
  <si>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</si>
  <si>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</si>
  <si>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</si>
  <si>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</si>
  <si>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</si>
  <si>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</si>
  <si>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</si>
  <si>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</si>
  <si>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</si>
  <si>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</si>
  <si>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</si>
  <si>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</si>
  <si>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</si>
  <si>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</si>
  <si>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</si>
  <si>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</si>
  <si>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</si>
  <si>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</si>
  <si>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</si>
  <si>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</si>
  <si>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</si>
  <si>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</si>
  <si>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</si>
  <si>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</si>
  <si>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</si>
  <si>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</si>
  <si>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</si>
  <si>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</si>
  <si>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</si>
  <si>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</si>
  <si>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</si>
  <si>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</si>
  <si>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</si>
  <si>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</si>
  <si>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</si>
  <si>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</si>
  <si>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</si>
  <si>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</si>
  <si>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</si>
  <si>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</si>
  <si>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</si>
  <si>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</si>
  <si>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</si>
  <si>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</si>
  <si>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</si>
  <si>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</si>
  <si>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</si>
  <si>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</si>
  <si>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</si>
  <si>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</si>
  <si>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</si>
  <si>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</si>
  <si>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</si>
  <si>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</si>
  <si>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</si>
  <si>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</si>
  <si>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</si>
  <si>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</si>
  <si>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</si>
  <si>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</si>
  <si>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</si>
  <si>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</si>
  <si>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</si>
  <si>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</si>
  <si>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</si>
  <si>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</si>
  <si>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</si>
  <si>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</si>
  <si>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</si>
  <si>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</si>
  <si>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</si>
  <si>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</si>
  <si>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</si>
  <si>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</si>
  <si>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</si>
  <si>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</si>
  <si>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</si>
  <si>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</si>
  <si>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</si>
  <si>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</si>
  <si>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</si>
  <si>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</si>
  <si>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</si>
  <si>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</si>
  <si>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</si>
  <si>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</si>
  <si>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</si>
  <si>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</si>
  <si>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</si>
  <si>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</si>
  <si>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</si>
  <si>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</si>
  <si>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</si>
  <si>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</si>
  <si>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</si>
  <si>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</si>
  <si>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</si>
  <si>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</si>
  <si>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</si>
  <si>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</si>
  <si>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</si>
  <si>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</si>
  <si>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</si>
  <si>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</si>
  <si>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</si>
  <si>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</si>
  <si>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</si>
  <si>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</si>
  <si>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</si>
  <si>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</si>
  <si>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</si>
  <si>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</si>
  <si>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</si>
  <si>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</si>
  <si>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</si>
  <si>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</si>
  <si>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</si>
  <si>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</si>
  <si>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</si>
  <si>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</si>
  <si>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</si>
  <si>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</si>
  <si>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</si>
  <si>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</si>
  <si>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</si>
  <si>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</si>
  <si>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</si>
  <si>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</si>
  <si>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</si>
  <si>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</si>
  <si>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</si>
  <si>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</si>
  <si>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</si>
  <si>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</si>
  <si>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</si>
  <si>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</si>
  <si>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</si>
  <si>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</si>
  <si>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</si>
  <si>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</si>
  <si>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</si>
  <si>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</si>
  <si>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</si>
  <si>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</si>
  <si>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</si>
  <si>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</si>
  <si>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</si>
  <si>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</si>
  <si>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</si>
  <si>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</si>
  <si>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</si>
  <si>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</si>
  <si>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</si>
  <si>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</si>
  <si>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</si>
  <si>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</si>
  <si>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</si>
  <si>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</si>
  <si>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</si>
  <si>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</si>
  <si>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</si>
  <si>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</si>
  <si>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</si>
  <si>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</si>
  <si>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</si>
  <si>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</si>
  <si>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</si>
  <si>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</si>
  <si>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</si>
  <si>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</si>
  <si>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</si>
  <si>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</si>
  <si>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</si>
  <si>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</si>
  <si>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</si>
  <si>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</si>
  <si>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</si>
  <si>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</si>
  <si>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</si>
  <si>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</si>
  <si>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</si>
  <si>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</si>
  <si>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</si>
  <si>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</si>
  <si>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</si>
  <si>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</si>
  <si>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</si>
  <si>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</si>
  <si>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</si>
  <si>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</si>
  <si>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</si>
  <si>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</si>
  <si>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</si>
  <si>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</si>
  <si>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</si>
  <si>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</si>
  <si>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</si>
  <si>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</si>
  <si>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</si>
  <si>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</si>
  <si>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</si>
  <si>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</si>
  <si>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</si>
  <si>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</si>
  <si>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</si>
  <si>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</si>
  <si>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</si>
  <si>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</si>
  <si>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</si>
  <si>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</si>
  <si>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</si>
  <si>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</si>
  <si>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</si>
  <si>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</si>
  <si>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</si>
  <si>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</si>
  <si>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</si>
  <si>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</si>
  <si>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</si>
  <si>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</si>
  <si>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</si>
  <si>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</si>
  <si>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</si>
  <si>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</si>
  <si>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</si>
  <si>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</si>
  <si>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</si>
  <si>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</si>
  <si>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</si>
  <si>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</si>
  <si>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</si>
  <si>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</si>
  <si>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</si>
  <si>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</si>
  <si>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</si>
  <si>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</si>
  <si>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</si>
  <si>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</si>
  <si>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</si>
  <si>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</si>
  <si>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</si>
  <si>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</si>
  <si>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</si>
  <si>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</si>
  <si>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</si>
  <si>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</si>
  <si>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</si>
  <si>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</si>
  <si>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</si>
  <si>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</si>
  <si>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</si>
  <si>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</si>
  <si>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</si>
  <si>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</si>
  <si>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</si>
  <si>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</si>
  <si>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</si>
  <si>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</si>
  <si>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</si>
  <si>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</si>
  <si>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</si>
  <si>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</si>
  <si>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</si>
  <si>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</si>
  <si>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</si>
  <si>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</si>
  <si>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</si>
  <si>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</si>
  <si>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</si>
  <si>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</si>
  <si>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</si>
  <si>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</si>
  <si>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</si>
  <si>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</si>
  <si>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</si>
  <si>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</si>
  <si>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</si>
  <si>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</si>
  <si>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</si>
  <si>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</si>
  <si>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</si>
  <si>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</si>
  <si>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</si>
  <si>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</si>
  <si>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</si>
  <si>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</si>
  <si>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</si>
  <si>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</si>
  <si>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</si>
  <si>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</si>
  <si>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</si>
  <si>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</si>
  <si>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</si>
  <si>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</si>
  <si>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</si>
  <si>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</si>
  <si>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</si>
  <si>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</si>
  <si>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</si>
  <si>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</si>
  <si>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</si>
  <si>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</si>
  <si>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</si>
  <si>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</si>
  <si>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</si>
  <si>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</si>
  <si>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</si>
  <si>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</si>
  <si>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</si>
  <si>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</si>
  <si>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</si>
  <si>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</si>
  <si>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</si>
  <si>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</si>
  <si>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</si>
  <si>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</si>
  <si>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</si>
  <si>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</si>
  <si>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</si>
  <si>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</si>
  <si>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</si>
  <si>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</si>
  <si>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</si>
  <si>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</si>
  <si>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</si>
  <si>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</si>
  <si>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</si>
  <si>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</si>
  <si>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</si>
  <si>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</si>
  <si>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</si>
  <si>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</si>
  <si>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</si>
  <si>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</si>
  <si>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</si>
  <si>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</si>
  <si>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</si>
  <si>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</si>
  <si>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</si>
  <si>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</si>
  <si>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</si>
  <si>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</si>
  <si>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</si>
  <si>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</si>
  <si>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</si>
  <si>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</si>
  <si>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</si>
  <si>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</si>
  <si>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</si>
  <si>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</si>
  <si>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</si>
  <si>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</si>
  <si>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</si>
  <si>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</si>
  <si>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</si>
  <si>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</si>
  <si>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</si>
  <si>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</si>
  <si>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</si>
  <si>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</si>
  <si>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</si>
  <si>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</si>
  <si>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</si>
  <si>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</si>
  <si>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</si>
  <si>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</si>
  <si>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</si>
  <si>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</si>
  <si>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</si>
  <si>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</si>
  <si>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</si>
  <si>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</si>
  <si>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</si>
  <si>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</si>
  <si>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</si>
  <si>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</si>
  <si>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</si>
  <si>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</si>
  <si>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</si>
  <si>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</si>
  <si>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</si>
  <si>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</si>
  <si>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</si>
  <si>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</si>
  <si>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</si>
  <si>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</si>
  <si>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</si>
  <si>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</si>
  <si>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</si>
  <si>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</si>
  <si>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</si>
  <si>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</si>
  <si>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</si>
  <si>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</si>
  <si>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</si>
  <si>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</si>
  <si>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</si>
  <si>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</si>
  <si>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</si>
  <si>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</si>
  <si>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</si>
  <si>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</si>
  <si>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</si>
  <si>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</si>
  <si>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</si>
  <si>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</si>
  <si>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</si>
  <si>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</si>
  <si>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</si>
  <si>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</si>
  <si>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</si>
  <si>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</si>
  <si>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</si>
  <si>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</si>
  <si>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</si>
  <si>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</si>
  <si>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</si>
  <si>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</si>
  <si>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</si>
  <si>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</si>
  <si>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</si>
  <si>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</si>
  <si>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</si>
  <si>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</si>
  <si>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</si>
  <si>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</si>
  <si>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</si>
  <si>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</si>
  <si>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</si>
  <si>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</si>
  <si>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</si>
  <si>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</si>
  <si>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</si>
  <si>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</si>
  <si>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</si>
  <si>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</si>
  <si>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</si>
  <si>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</si>
  <si>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</si>
  <si>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</si>
  <si>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</si>
  <si>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</si>
  <si>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</si>
  <si>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</si>
  <si>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</si>
  <si>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</si>
  <si>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</si>
  <si>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</si>
  <si>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</si>
  <si>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</si>
  <si>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</si>
  <si>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</si>
  <si>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</si>
  <si>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</si>
  <si>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</si>
  <si>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</si>
  <si>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</si>
  <si>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</si>
  <si>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</si>
  <si>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</si>
  <si>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</si>
  <si>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</si>
  <si>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</si>
  <si>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</si>
  <si>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</si>
  <si>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</si>
  <si>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</si>
  <si>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</si>
  <si>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</si>
  <si>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</si>
  <si>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</si>
  <si>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</si>
  <si>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</si>
  <si>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</si>
  <si>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</si>
  <si>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</si>
  <si>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</si>
  <si>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</si>
  <si>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</si>
  <si>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</si>
  <si>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</si>
  <si>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</si>
  <si>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</si>
  <si>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</si>
  <si>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</si>
  <si>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</si>
  <si>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</si>
  <si>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</si>
  <si>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</si>
  <si>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</si>
  <si>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</si>
  <si>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</si>
  <si>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</si>
  <si>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</si>
  <si>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</si>
  <si>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</si>
  <si>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</si>
  <si>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</si>
  <si>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</si>
  <si>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</si>
  <si>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</si>
  <si>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</si>
  <si>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</si>
  <si>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</si>
  <si>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</si>
  <si>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</si>
  <si>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</si>
  <si>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</si>
  <si>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</si>
  <si>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</si>
  <si>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</si>
  <si>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</si>
  <si>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</si>
  <si>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</si>
  <si>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</si>
  <si>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</si>
  <si>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</si>
  <si>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</si>
  <si>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</si>
  <si>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</si>
  <si>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</si>
  <si>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</si>
  <si>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</si>
  <si>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</si>
  <si>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</si>
  <si>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</si>
  <si>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</si>
  <si>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</si>
  <si>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</si>
  <si>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</si>
  <si>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</si>
  <si>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</si>
  <si>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</si>
  <si>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</si>
  <si>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</si>
  <si>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</si>
  <si>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</si>
  <si>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</si>
  <si>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</si>
  <si>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</si>
  <si>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</si>
  <si>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</si>
  <si>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</si>
  <si>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</si>
  <si>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</si>
  <si>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</si>
  <si>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</si>
  <si>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</si>
  <si>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</si>
  <si>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</si>
  <si>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</si>
  <si>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</si>
  <si>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</si>
  <si>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</si>
  <si>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</si>
  <si>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</si>
  <si>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</si>
  <si>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</si>
  <si>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</si>
  <si>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</si>
  <si>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</si>
  <si>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</si>
  <si>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</si>
  <si>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</si>
  <si>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</si>
  <si>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</si>
  <si>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</si>
  <si>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</si>
  <si>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</si>
  <si>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</si>
  <si>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</si>
  <si>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</si>
  <si>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</si>
  <si>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</si>
  <si>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</si>
  <si>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</si>
  <si>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</si>
  <si>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</si>
  <si>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</si>
  <si>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</si>
  <si>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</si>
  <si>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</si>
  <si>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</si>
  <si>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</si>
  <si>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</si>
  <si>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</si>
  <si>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</si>
  <si>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</si>
  <si>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</si>
  <si>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</si>
  <si>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</si>
  <si>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</si>
  <si>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</si>
  <si>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</si>
  <si>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</si>
  <si>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</si>
  <si>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</si>
  <si>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</si>
  <si>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</si>
  <si>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</si>
  <si>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</si>
  <si>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</si>
  <si>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</si>
  <si>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</si>
  <si>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</si>
  <si>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</si>
  <si>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</si>
  <si>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</si>
  <si>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</si>
  <si>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</si>
  <si>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</si>
  <si>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</si>
  <si>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</si>
  <si>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</si>
  <si>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</si>
  <si>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</si>
  <si>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</si>
  <si>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</si>
  <si>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</si>
  <si>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</si>
  <si>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</si>
  <si>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</si>
  <si>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</si>
  <si>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</si>
  <si>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</si>
  <si>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</si>
  <si>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</si>
  <si>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</si>
  <si>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</si>
  <si>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</si>
  <si>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</si>
  <si>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</si>
  <si>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</si>
  <si>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</si>
  <si>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</si>
  <si>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</si>
  <si>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</si>
  <si>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</si>
  <si>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</si>
  <si>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</si>
  <si>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</si>
  <si>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</si>
  <si>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</si>
  <si>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</si>
  <si>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</si>
  <si>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</si>
  <si>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</si>
  <si>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</si>
  <si>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</si>
  <si>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</si>
  <si>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</si>
  <si>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</si>
  <si>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</si>
  <si>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</si>
  <si>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</si>
  <si>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</si>
  <si>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</si>
  <si>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</si>
  <si>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</si>
  <si>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</si>
  <si>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</si>
  <si>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</si>
  <si>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</si>
  <si>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</si>
  <si>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</si>
  <si>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</si>
  <si>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</si>
  <si>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</si>
  <si>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</si>
  <si>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</si>
  <si>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</si>
  <si>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</si>
  <si>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</si>
  <si>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</si>
  <si>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</si>
  <si>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</si>
  <si>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</si>
  <si>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</si>
  <si>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</si>
  <si>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</si>
  <si>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</si>
  <si>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</si>
  <si>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</si>
  <si>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</si>
  <si>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</si>
  <si>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</si>
  <si>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</si>
  <si>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</si>
  <si>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</si>
  <si>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</si>
  <si>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</si>
  <si>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</si>
  <si>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</si>
  <si>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</si>
  <si>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</si>
  <si>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</si>
  <si>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</si>
  <si>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</si>
  <si>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</si>
  <si>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</si>
  <si>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</si>
  <si>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</si>
  <si>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</si>
  <si>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</si>
  <si>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</si>
  <si>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</si>
  <si>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</si>
  <si>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</si>
  <si>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</si>
  <si>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</si>
  <si>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</si>
  <si>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</si>
  <si>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</si>
  <si>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</si>
  <si>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</si>
  <si>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</si>
  <si>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</si>
  <si>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</si>
  <si>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</si>
  <si>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</si>
  <si>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</si>
  <si>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</si>
  <si>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</si>
  <si>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</si>
  <si>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</si>
  <si>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</si>
  <si>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</si>
  <si>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</si>
  <si>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</si>
  <si>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</si>
  <si>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</si>
  <si>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</si>
  <si>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</si>
  <si>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</si>
  <si>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</si>
  <si>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</si>
  <si>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</si>
  <si>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</si>
  <si>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</si>
  <si>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</si>
  <si>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</si>
  <si>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</si>
  <si>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</si>
  <si>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</si>
  <si>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</si>
  <si>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</si>
  <si>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</si>
  <si>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</si>
  <si>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</si>
  <si>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</si>
  <si>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</si>
  <si>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</si>
  <si>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</si>
  <si>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</si>
  <si>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</si>
  <si>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</si>
  <si>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</si>
  <si>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</si>
  <si>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</si>
  <si>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</si>
  <si>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</si>
  <si>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</si>
  <si>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</si>
  <si>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</si>
  <si>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</si>
  <si>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</si>
  <si>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</si>
  <si>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</si>
  <si>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</si>
  <si>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</si>
  <si>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</si>
  <si>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</si>
  <si>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</si>
  <si>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</si>
  <si>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</si>
  <si>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</si>
  <si>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</si>
  <si>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</si>
  <si>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</si>
  <si>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</si>
  <si>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</si>
  <si>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</si>
  <si>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</si>
  <si>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</si>
  <si>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</si>
  <si>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</si>
  <si>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</si>
  <si>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</si>
  <si>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</si>
  <si>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</si>
  <si>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</si>
  <si>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</si>
  <si>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</si>
  <si>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</si>
  <si>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</si>
  <si>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</si>
  <si>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</si>
  <si>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</si>
  <si>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</si>
  <si>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</si>
  <si>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</si>
  <si>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</si>
  <si>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</si>
  <si>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</si>
  <si>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</si>
  <si>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</si>
  <si>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</si>
  <si>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</si>
  <si>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</si>
  <si>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</si>
  <si>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</si>
  <si>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</si>
  <si>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</si>
  <si>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</si>
  <si>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</si>
  <si>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</si>
  <si>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</si>
  <si>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</si>
  <si>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</si>
  <si>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</si>
  <si>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</si>
  <si>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</si>
  <si>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</si>
  <si>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</si>
  <si>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</si>
  <si>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</si>
  <si>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</si>
  <si>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</si>
  <si>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</si>
  <si>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</si>
  <si>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</si>
  <si>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</si>
  <si>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</si>
  <si>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</si>
  <si>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</si>
  <si>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</si>
  <si>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</si>
  <si>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</si>
  <si>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</si>
  <si>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</si>
  <si>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</si>
  <si>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</si>
  <si>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</si>
  <si>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</si>
  <si>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</si>
  <si>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</si>
  <si>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</si>
  <si>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</si>
  <si>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</si>
  <si>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</si>
  <si>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</si>
  <si>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</si>
  <si>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</si>
  <si>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</si>
  <si>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</si>
  <si>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</si>
  <si>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</si>
  <si>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</si>
  <si>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</si>
  <si>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</si>
  <si>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</si>
  <si>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</si>
  <si>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</si>
  <si>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</si>
  <si>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</si>
  <si>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</si>
  <si>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</si>
  <si>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</si>
  <si>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</si>
  <si>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</si>
  <si>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</si>
  <si>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</si>
  <si>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</si>
  <si>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</si>
  <si>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</si>
  <si>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</si>
  <si>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</si>
  <si>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</si>
  <si>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</si>
  <si>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</si>
  <si>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</si>
  <si>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</si>
  <si>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</si>
  <si>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</si>
  <si>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</si>
  <si>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</si>
  <si>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</si>
  <si>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</si>
  <si>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</si>
  <si>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</si>
  <si>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</si>
  <si>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</si>
  <si>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</si>
  <si>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</si>
  <si>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</si>
  <si>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</si>
  <si>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</si>
  <si>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</si>
  <si>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</si>
  <si>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</si>
  <si>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</si>
  <si>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</si>
  <si>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</si>
  <si>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</si>
  <si>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</si>
  <si>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</si>
  <si>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</si>
  <si>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</si>
  <si>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</si>
  <si>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</si>
  <si>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</si>
  <si>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</si>
  <si>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</si>
  <si>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</si>
  <si>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</si>
  <si>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</si>
  <si>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</si>
  <si>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</si>
  <si>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</si>
  <si>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</si>
  <si>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</si>
  <si>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</si>
  <si>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</si>
  <si>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</si>
  <si>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</si>
  <si>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</si>
  <si>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</si>
  <si>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</si>
  <si>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</si>
  <si>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</si>
  <si>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</si>
  <si>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</si>
  <si>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</si>
  <si>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</si>
  <si>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</si>
  <si>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</si>
  <si>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</si>
  <si>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</si>
  <si>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</si>
  <si>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</si>
  <si>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</si>
  <si>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</si>
  <si>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</si>
  <si>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</si>
  <si>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</si>
  <si>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</si>
  <si>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</si>
  <si>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</si>
  <si>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</si>
  <si>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</si>
  <si>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</si>
  <si>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</si>
  <si>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</si>
  <si>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</si>
  <si>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</si>
  <si>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</si>
  <si>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</si>
  <si>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</si>
  <si>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</si>
  <si>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</si>
  <si>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</si>
  <si>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</si>
  <si>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</si>
  <si>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</si>
  <si>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</si>
  <si>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</si>
  <si>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</si>
  <si>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</si>
  <si>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</si>
  <si>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</si>
  <si>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</si>
  <si>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</si>
  <si>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</si>
  <si>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</si>
  <si>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</si>
  <si>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</si>
  <si>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</si>
  <si>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</si>
  <si>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</si>
  <si>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</si>
  <si>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</si>
  <si>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</si>
  <si>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</si>
  <si>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</si>
  <si>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</si>
  <si>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</si>
  <si>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</si>
  <si>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</si>
  <si>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</si>
  <si>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</si>
  <si>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</si>
  <si>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</si>
  <si>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</si>
  <si>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</si>
  <si>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</si>
  <si>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</si>
  <si>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</si>
  <si>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</si>
  <si>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</si>
  <si>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</si>
  <si>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</si>
  <si>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</si>
  <si>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</si>
  <si>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</si>
  <si>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</si>
  <si>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</si>
  <si>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</si>
  <si>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</si>
  <si>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</si>
  <si>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</si>
  <si>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</si>
  <si>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</si>
  <si>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</si>
  <si>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</si>
  <si>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</si>
  <si>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</si>
  <si>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</si>
  <si>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</si>
  <si>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</si>
  <si>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</si>
  <si>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</si>
  <si>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</si>
  <si>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</si>
  <si>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</si>
  <si>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</si>
  <si>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</si>
  <si>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</si>
  <si>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</si>
  <si>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</si>
  <si>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</si>
  <si>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</si>
  <si>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</si>
  <si>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</si>
  <si>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</si>
  <si>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</si>
  <si>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</si>
  <si>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</si>
  <si>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</si>
  <si>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</si>
  <si>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</si>
  <si>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</si>
  <si>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</si>
  <si>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</si>
  <si>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</si>
  <si>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</si>
  <si>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</si>
  <si>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</si>
  <si>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</si>
  <si>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</si>
  <si>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</si>
  <si>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</si>
  <si>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</si>
  <si>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</si>
  <si>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</si>
  <si>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</si>
  <si>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</si>
  <si>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</si>
  <si>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</si>
  <si>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</si>
  <si>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</si>
  <si>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</si>
  <si>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</si>
  <si>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</si>
  <si>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</si>
  <si>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</si>
  <si>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</si>
  <si>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</si>
  <si>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</si>
  <si>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</si>
  <si>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</si>
  <si>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</si>
  <si>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</si>
  <si>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</si>
  <si>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</si>
  <si>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</si>
  <si>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</si>
  <si>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</si>
  <si>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</si>
  <si>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</si>
  <si>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</si>
  <si>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</si>
  <si>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</si>
  <si>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</si>
  <si>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</si>
  <si>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</si>
  <si>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</si>
  <si>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</si>
  <si>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</si>
  <si>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</si>
  <si>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</si>
  <si>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</si>
  <si>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</si>
  <si>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</si>
  <si>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</si>
  <si>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</si>
  <si>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</si>
  <si>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</si>
  <si>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</si>
  <si>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</si>
  <si>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</si>
  <si>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</si>
  <si>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</si>
  <si>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</si>
  <si>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</si>
  <si>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</si>
  <si>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</si>
  <si>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</si>
  <si>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</si>
  <si>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</si>
  <si>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</si>
  <si>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</si>
  <si>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</si>
  <si>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</si>
  <si>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</si>
  <si>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</si>
  <si>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</si>
  <si>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</si>
  <si>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</si>
  <si>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</si>
  <si>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</si>
  <si>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</si>
  <si>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</si>
  <si>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</si>
  <si>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</si>
  <si>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</si>
  <si>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</si>
  <si>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</si>
  <si>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</si>
  <si>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</si>
  <si>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</si>
  <si>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</si>
  <si>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</si>
  <si>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</si>
  <si>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</si>
  <si>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</si>
  <si>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</si>
  <si>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</si>
  <si>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</si>
  <si>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</si>
  <si>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</si>
  <si>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</si>
  <si>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</si>
  <si>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</si>
  <si>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</si>
  <si>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</si>
  <si>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</si>
  <si>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</si>
  <si>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</si>
  <si>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</si>
  <si>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</si>
  <si>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</si>
  <si>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</si>
  <si>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</si>
  <si>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</si>
  <si>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</si>
  <si>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</si>
  <si>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</si>
  <si>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</si>
  <si>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</si>
  <si>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</si>
  <si>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</si>
  <si>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</si>
  <si>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</si>
  <si>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</si>
  <si>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</si>
  <si>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</si>
  <si>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</si>
  <si>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</si>
  <si>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</si>
  <si>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</si>
  <si>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</si>
  <si>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</si>
  <si>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</si>
  <si>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</si>
  <si>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</si>
  <si>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</si>
  <si>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</si>
  <si>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</si>
  <si>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</si>
  <si>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</si>
  <si>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</si>
  <si>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</si>
  <si>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</si>
  <si>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</si>
  <si>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</si>
  <si>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</si>
  <si>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</si>
  <si>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</si>
  <si>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</si>
  <si>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</si>
  <si>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</si>
  <si>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</si>
  <si>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</si>
  <si>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</si>
  <si>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</si>
  <si>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</si>
  <si>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</si>
  <si>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</si>
  <si>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</si>
  <si>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</si>
  <si>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</si>
  <si>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</si>
  <si>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</si>
  <si>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</si>
  <si>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</si>
  <si>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</si>
  <si>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</si>
  <si>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</si>
  <si>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</si>
  <si>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</si>
  <si>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</si>
  <si>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</si>
  <si>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</si>
  <si>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</si>
  <si>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</si>
  <si>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</si>
  <si>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</si>
  <si>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</si>
  <si>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</si>
  <si>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</si>
  <si>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</si>
  <si>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</si>
  <si>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</si>
  <si>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</si>
  <si>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</si>
  <si>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</si>
  <si>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</si>
  <si>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</si>
  <si>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</si>
  <si>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</si>
  <si>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</si>
  <si>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</si>
  <si>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</si>
  <si>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</si>
  <si>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</si>
  <si>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</si>
  <si>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</si>
  <si>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</si>
  <si>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</si>
  <si>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</si>
  <si>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</si>
  <si>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</si>
  <si>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</si>
  <si>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</si>
  <si>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</si>
  <si>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</si>
  <si>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</si>
  <si>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</si>
  <si>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</si>
  <si>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</si>
  <si>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</si>
  <si>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</si>
  <si>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</si>
  <si>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</si>
  <si>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</si>
  <si>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</si>
  <si>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</si>
  <si>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</si>
  <si>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</si>
  <si>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</si>
  <si>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</si>
  <si>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</si>
  <si>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</si>
  <si>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</si>
  <si>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</si>
  <si>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</si>
  <si>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</si>
  <si>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</si>
  <si>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</si>
  <si>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</si>
  <si>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</si>
  <si>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</si>
  <si>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</si>
  <si>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</si>
  <si>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</si>
  <si>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</si>
  <si>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</si>
  <si>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</si>
  <si>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</si>
  <si>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</si>
  <si>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</si>
  <si>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</si>
  <si>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</si>
  <si>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</si>
  <si>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</si>
  <si>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</si>
  <si>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</si>
  <si>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</si>
  <si>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</si>
  <si>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</si>
  <si>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</si>
  <si>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</si>
  <si>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</si>
  <si>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</si>
  <si>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</si>
  <si>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</si>
  <si>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</si>
  <si>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</si>
  <si>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</si>
  <si>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</si>
  <si>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</si>
  <si>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</si>
  <si>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</si>
  <si>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</si>
  <si>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</si>
  <si>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</si>
  <si>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</si>
  <si>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</si>
  <si>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</si>
  <si>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</si>
  <si>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</si>
  <si>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</si>
  <si>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</si>
  <si>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</si>
  <si>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</si>
  <si>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</si>
  <si>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</si>
  <si>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</si>
  <si>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</si>
  <si>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</si>
  <si>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</si>
  <si>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</si>
  <si>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</si>
  <si>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</si>
  <si>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</si>
  <si>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</si>
  <si>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</si>
  <si>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</si>
  <si>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</si>
  <si>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</si>
  <si>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</si>
  <si>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</si>
  <si>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</si>
  <si>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</si>
  <si>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</si>
  <si>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</si>
  <si>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</si>
  <si>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</si>
  <si>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</si>
  <si>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</si>
  <si>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</si>
  <si>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</si>
  <si>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</si>
  <si>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</si>
  <si>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</si>
  <si>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</si>
  <si>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</si>
  <si>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</si>
  <si>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</si>
  <si>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</si>
  <si>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</si>
  <si>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</si>
  <si>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</si>
  <si>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</si>
  <si>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</si>
  <si>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</si>
  <si>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</si>
  <si>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</si>
  <si>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</si>
  <si>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</si>
  <si>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</si>
  <si>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</si>
  <si>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</si>
  <si>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</si>
  <si>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</si>
  <si>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</si>
  <si>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</si>
  <si>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</si>
  <si>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</si>
  <si>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</si>
  <si>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</si>
  <si>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</si>
  <si>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</si>
  <si>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</si>
  <si>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</si>
  <si>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</si>
  <si>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</si>
  <si>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</si>
  <si>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</si>
  <si>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</si>
  <si>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</si>
  <si>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</si>
  <si>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</si>
  <si>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</si>
  <si>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</si>
  <si>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</si>
  <si>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</si>
  <si>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</si>
  <si>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</si>
  <si>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</si>
  <si>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</si>
  <si>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</si>
  <si>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</si>
  <si>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</si>
  <si>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</si>
  <si>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</si>
  <si>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</si>
  <si>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</si>
  <si>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</si>
  <si>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</si>
  <si>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</si>
  <si>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</si>
  <si>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</si>
  <si>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</si>
  <si>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</si>
  <si>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</si>
  <si>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</si>
  <si>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</si>
  <si>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</si>
  <si>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</si>
  <si>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</si>
  <si>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</si>
  <si>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</si>
  <si>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</si>
  <si>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</si>
  <si>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</si>
  <si>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</si>
  <si>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</si>
  <si>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</si>
  <si>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</si>
  <si>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</si>
  <si>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</si>
  <si>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</si>
  <si>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</si>
  <si>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</si>
  <si>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</si>
  <si>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</si>
  <si>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</si>
  <si>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</si>
  <si>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</si>
  <si>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</si>
  <si>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</si>
  <si>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</si>
  <si>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</si>
  <si>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</si>
  <si>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</si>
  <si>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</si>
  <si>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</si>
  <si>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</si>
  <si>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</si>
  <si>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</si>
  <si>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</si>
  <si>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</si>
  <si>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</si>
  <si>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</si>
  <si>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</si>
  <si>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</si>
  <si>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</si>
  <si>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</si>
  <si>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</si>
  <si>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</si>
  <si>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</si>
  <si>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</si>
  <si>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</si>
  <si>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</si>
  <si>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</si>
  <si>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</si>
  <si>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</si>
  <si>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</si>
  <si>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</si>
  <si>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</si>
  <si>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</si>
  <si>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</si>
  <si>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</si>
  <si>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</si>
  <si>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</si>
  <si>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</si>
  <si>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</si>
  <si>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</si>
  <si>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</si>
  <si>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</si>
  <si>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</si>
  <si>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</si>
  <si>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</si>
  <si>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</si>
  <si>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</si>
  <si>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</si>
  <si>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</si>
  <si>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</si>
  <si>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</si>
  <si>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</si>
  <si>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</si>
  <si>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</si>
  <si>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</si>
  <si>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</si>
  <si>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</si>
  <si>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</si>
  <si>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</si>
  <si>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</si>
  <si>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</si>
  <si>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</si>
  <si>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</si>
  <si>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</si>
  <si>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</si>
  <si>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</si>
  <si>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</si>
  <si>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</si>
  <si>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</si>
  <si>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</si>
  <si>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</si>
  <si>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</si>
  <si>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</si>
  <si>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</si>
  <si>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</si>
  <si>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</si>
  <si>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</si>
  <si>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</si>
  <si>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</si>
  <si>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</si>
  <si>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</si>
  <si>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</si>
  <si>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</si>
  <si>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</si>
  <si>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</si>
  <si>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</si>
  <si>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</si>
  <si>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</si>
  <si>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</si>
  <si>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</si>
  <si>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</si>
  <si>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</si>
  <si>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</si>
  <si>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</si>
  <si>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</si>
  <si>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</si>
  <si>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</si>
  <si>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</si>
  <si>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</si>
  <si>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</si>
  <si>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</si>
  <si>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</si>
  <si>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</si>
  <si>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</si>
  <si>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</si>
  <si>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</si>
  <si>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</si>
  <si>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</si>
  <si>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</si>
  <si>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</si>
  <si>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</si>
  <si>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</si>
  <si>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</si>
  <si>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</si>
  <si>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</si>
  <si>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</si>
  <si>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</si>
  <si>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</si>
  <si>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</si>
  <si>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</si>
  <si>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</si>
  <si>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</si>
  <si>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</si>
  <si>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</si>
  <si>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</si>
  <si>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</si>
  <si>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</si>
  <si>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</si>
  <si>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</si>
  <si>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</si>
  <si>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</si>
  <si>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</si>
  <si>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</si>
  <si>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</si>
  <si>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</si>
  <si>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</si>
  <si>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</si>
  <si>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</si>
  <si>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</si>
  <si>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</si>
  <si>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</si>
  <si>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</si>
  <si>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</si>
  <si>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</si>
  <si>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</si>
  <si>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</si>
  <si>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</si>
  <si>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</si>
  <si>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</si>
  <si>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</si>
  <si>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</si>
  <si>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</si>
  <si>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</si>
  <si>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</si>
  <si>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</si>
  <si>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</si>
  <si>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</si>
  <si>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</si>
  <si>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</si>
  <si>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</si>
  <si>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</si>
  <si>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</si>
  <si>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</si>
  <si>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</si>
  <si>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</si>
  <si>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</si>
  <si>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</si>
  <si>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</si>
  <si>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</si>
  <si>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</si>
  <si>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</si>
  <si>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</si>
  <si>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</si>
  <si>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</si>
  <si>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</si>
  <si>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</si>
  <si>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</si>
  <si>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</si>
  <si>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</si>
  <si>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</si>
  <si>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</si>
  <si>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</si>
  <si>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</si>
  <si>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</si>
  <si>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</si>
  <si>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</si>
  <si>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</si>
  <si>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</si>
  <si>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</si>
  <si>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</si>
  <si>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</si>
  <si>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</si>
  <si>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</si>
  <si>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</si>
  <si>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</si>
  <si>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</si>
  <si>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</si>
  <si>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</si>
  <si>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</si>
  <si>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</si>
  <si>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</si>
  <si>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</si>
  <si>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</si>
  <si>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</si>
  <si>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</si>
  <si>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</si>
  <si>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</si>
  <si>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</si>
  <si>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</si>
  <si>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</si>
  <si>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</si>
  <si>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</si>
  <si>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</si>
  <si>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</si>
  <si>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</si>
  <si>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</si>
  <si>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</si>
  <si>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</si>
  <si>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</si>
  <si>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</si>
  <si>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</si>
  <si>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</si>
  <si>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</si>
  <si>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</si>
  <si>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</si>
  <si>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</si>
  <si>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</si>
  <si>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</si>
  <si>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</si>
  <si>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</si>
  <si>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</si>
  <si>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</si>
  <si>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</si>
  <si>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</si>
  <si>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</si>
  <si>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</si>
  <si>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</si>
  <si>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</si>
  <si>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</si>
  <si>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</si>
  <si>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</si>
  <si>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</si>
  <si>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</si>
  <si>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</si>
  <si>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</si>
  <si>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</si>
  <si>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</si>
  <si>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</si>
  <si>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</si>
  <si>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</si>
  <si>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</si>
  <si>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</si>
  <si>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</si>
  <si>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</si>
  <si>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</si>
  <si>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</si>
  <si>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</si>
  <si>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</si>
  <si>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</si>
  <si>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</si>
  <si>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</si>
  <si>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</si>
  <si>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</si>
  <si>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</si>
  <si>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</si>
  <si>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</si>
  <si>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</si>
  <si>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</si>
  <si>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</si>
  <si>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</si>
  <si>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</si>
  <si>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</si>
  <si>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</si>
  <si>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</si>
  <si>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</si>
  <si>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</si>
  <si>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</si>
  <si>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</si>
  <si>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</si>
  <si>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</si>
  <si>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</si>
  <si>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</si>
  <si>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</si>
  <si>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</si>
  <si>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</si>
  <si>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</si>
  <si>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</si>
  <si>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</si>
  <si>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</si>
  <si>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</si>
  <si>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</si>
  <si>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</si>
  <si>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</si>
  <si>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</si>
  <si>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</si>
  <si>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</si>
  <si>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</si>
  <si>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</si>
  <si>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</si>
  <si>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</si>
  <si>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</si>
  <si>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</si>
  <si>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</si>
  <si>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</si>
  <si>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</si>
  <si>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</si>
  <si>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</si>
  <si>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</si>
  <si>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</si>
  <si>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</si>
  <si>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</si>
  <si>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</si>
  <si>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</si>
  <si>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</si>
  <si>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</si>
  <si>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</si>
  <si>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</si>
  <si>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</si>
  <si>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</si>
  <si>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</si>
  <si>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</si>
  <si>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</si>
  <si>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</si>
  <si>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</si>
  <si>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</si>
  <si>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</si>
  <si>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</si>
  <si>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</si>
  <si>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</si>
  <si>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</si>
  <si>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</si>
  <si>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</si>
  <si>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</si>
  <si>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</si>
  <si>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</si>
  <si>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</si>
  <si>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</si>
  <si>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</si>
  <si>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</si>
  <si>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</si>
  <si>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</si>
  <si>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</si>
  <si>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</si>
  <si>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</si>
  <si>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</si>
  <si>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</si>
  <si>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</si>
  <si>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</si>
  <si>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</si>
  <si>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</si>
  <si>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</si>
  <si>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</si>
  <si>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</si>
  <si>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</si>
  <si>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</si>
  <si>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</si>
  <si>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</si>
  <si>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</si>
  <si>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</si>
  <si>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</si>
  <si>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</si>
  <si>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</si>
  <si>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</si>
  <si>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</si>
  <si>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</si>
  <si>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</si>
  <si>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</si>
  <si>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</si>
  <si>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</si>
  <si>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</si>
  <si>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</si>
  <si>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</si>
  <si>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</si>
  <si>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</si>
  <si>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</si>
  <si>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</si>
  <si>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</si>
  <si>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</si>
  <si>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</si>
  <si>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</si>
  <si>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</si>
  <si>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</si>
  <si>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</si>
  <si>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</si>
  <si>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</si>
  <si>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</si>
  <si>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</si>
  <si>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</si>
  <si>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</si>
  <si>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</si>
  <si>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</si>
  <si>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</si>
  <si>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</si>
  <si>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</si>
  <si>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</si>
  <si>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</si>
  <si>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</si>
  <si>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</si>
  <si>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</si>
  <si>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</si>
  <si>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</si>
  <si>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</si>
  <si>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</si>
  <si>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</si>
  <si>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</si>
  <si>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</si>
  <si>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</si>
  <si>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</si>
  <si>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</si>
  <si>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</si>
  <si>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</si>
  <si>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</si>
  <si>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</si>
  <si>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</si>
  <si>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</si>
  <si>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</si>
  <si>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</si>
  <si>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</si>
  <si>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</si>
  <si>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</si>
  <si>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</si>
  <si>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</si>
  <si>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</si>
  <si>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</si>
  <si>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</si>
  <si>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</si>
  <si>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</si>
  <si>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</si>
  <si>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</si>
  <si>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</si>
  <si>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</si>
  <si>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</si>
  <si>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</si>
  <si>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</si>
  <si>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</si>
  <si>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</si>
  <si>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</si>
  <si>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</si>
  <si>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</si>
  <si>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</si>
  <si>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</si>
  <si>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</si>
  <si>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</si>
  <si>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</si>
  <si>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</si>
  <si>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</si>
  <si>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</si>
  <si>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</si>
  <si>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</si>
  <si>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</si>
  <si>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</si>
  <si>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</si>
  <si>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</si>
  <si>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</si>
  <si>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</si>
  <si>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</si>
  <si>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</si>
  <si>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</si>
  <si>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</si>
  <si>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</si>
  <si>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</si>
  <si>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</si>
  <si>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</si>
  <si>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</si>
  <si>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</si>
  <si>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</si>
  <si>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</si>
  <si>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</si>
  <si>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</si>
  <si>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</si>
  <si>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</si>
  <si>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</si>
  <si>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</si>
  <si>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</si>
  <si>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</si>
  <si>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</si>
  <si>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</si>
  <si>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</si>
  <si>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</si>
  <si>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</si>
  <si>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</si>
  <si>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</si>
  <si>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</si>
  <si>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</si>
  <si>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</si>
  <si>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</si>
  <si>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</si>
  <si>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</si>
  <si>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</si>
  <si>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</si>
  <si>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</si>
  <si>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</si>
  <si>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</si>
  <si>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</si>
  <si>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</si>
  <si>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</si>
  <si>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</si>
  <si>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</si>
  <si>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</si>
  <si>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</si>
  <si>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</si>
  <si>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</si>
  <si>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</si>
  <si>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</si>
  <si>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</si>
  <si>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</si>
  <si>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</si>
  <si>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</si>
  <si>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</si>
  <si>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</si>
  <si>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</si>
  <si>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</si>
  <si>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</si>
  <si>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</si>
  <si>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</si>
  <si>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</si>
  <si>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</si>
  <si>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</si>
  <si>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</si>
  <si>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</si>
  <si>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</si>
  <si>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</si>
  <si>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</si>
  <si>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</si>
  <si>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</si>
  <si>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</si>
  <si>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</si>
  <si>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</si>
  <si>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</si>
  <si>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</si>
  <si>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</si>
  <si>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</si>
  <si>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</si>
  <si>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</si>
  <si>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</si>
  <si>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</si>
  <si>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</si>
  <si>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</si>
  <si>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</si>
  <si>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</si>
  <si>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</si>
  <si>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</si>
  <si>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</si>
  <si>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</si>
  <si>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</si>
  <si>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</si>
  <si>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</si>
  <si>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</si>
  <si>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</si>
  <si>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</si>
  <si>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</si>
  <si>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</si>
  <si>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</si>
  <si>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</si>
  <si>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</si>
  <si>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</si>
  <si>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</si>
  <si>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</si>
  <si>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</si>
  <si>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</si>
  <si>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</si>
  <si>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</si>
  <si>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</si>
  <si>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</si>
  <si>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</si>
  <si>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</si>
  <si>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</si>
  <si>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</si>
  <si>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</si>
  <si>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</si>
  <si>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</si>
  <si>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</si>
  <si>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</si>
  <si>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</si>
  <si>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</si>
  <si>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</si>
  <si>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</si>
  <si>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</si>
  <si>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</si>
  <si>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</si>
  <si>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</si>
  <si>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</si>
  <si>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</si>
  <si>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</si>
  <si>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</si>
  <si>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</si>
  <si>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</si>
  <si>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</si>
  <si>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</si>
  <si>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</si>
  <si>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</si>
  <si>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</si>
  <si>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</si>
  <si>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</si>
  <si>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</si>
  <si>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</si>
  <si>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</si>
  <si>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</si>
  <si>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</si>
  <si>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</si>
  <si>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</si>
  <si>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</si>
  <si>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</si>
  <si>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</si>
  <si>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</si>
  <si>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</si>
  <si>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</si>
  <si>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</si>
  <si>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</si>
  <si>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</si>
  <si>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</si>
  <si>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</si>
  <si>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</si>
  <si>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</si>
  <si>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</si>
  <si>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</si>
  <si>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</si>
  <si>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</si>
  <si>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</si>
  <si>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</si>
  <si>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</si>
  <si>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</si>
  <si>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</si>
  <si>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</si>
  <si>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</si>
  <si>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</si>
  <si>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</si>
  <si>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</si>
  <si>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</si>
  <si>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</si>
  <si>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</si>
  <si>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</si>
  <si>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</si>
  <si>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</si>
  <si>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</si>
  <si>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</si>
  <si>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</si>
  <si>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</si>
  <si>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</si>
  <si>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</si>
  <si>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</si>
  <si>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</si>
  <si>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</si>
  <si>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</si>
  <si>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</si>
  <si>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</si>
  <si>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</si>
  <si>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</si>
  <si>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</si>
  <si>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</si>
  <si>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</si>
  <si>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</si>
  <si>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</si>
  <si>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</si>
  <si>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</si>
  <si>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</si>
  <si>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</si>
  <si>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</si>
  <si>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</si>
  <si>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</si>
  <si>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</si>
  <si>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</si>
  <si>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</si>
  <si>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</si>
  <si>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</si>
  <si>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</si>
  <si>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</si>
  <si>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</si>
  <si>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</si>
  <si>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</si>
  <si>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</si>
  <si>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</si>
  <si>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</si>
  <si>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</si>
  <si>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</si>
  <si>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</si>
  <si>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</si>
  <si>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</si>
  <si>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</si>
  <si>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</si>
  <si>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</si>
  <si>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</si>
  <si>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</si>
  <si>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</si>
  <si>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</si>
  <si>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</si>
  <si>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</si>
  <si>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</si>
  <si>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</si>
  <si>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</si>
  <si>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</si>
  <si>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</si>
  <si>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</si>
  <si>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</si>
  <si>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</si>
  <si>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</si>
  <si>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</si>
  <si>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</si>
  <si>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</si>
  <si>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</si>
  <si>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</si>
  <si>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</si>
  <si>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</si>
  <si>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</si>
  <si>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</si>
  <si>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</si>
  <si>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</si>
  <si>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</si>
  <si>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</si>
  <si>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</si>
  <si>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</si>
  <si>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</si>
  <si>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</si>
  <si>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</si>
  <si>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</si>
  <si>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</si>
  <si>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</si>
  <si>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</si>
  <si>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</si>
  <si>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</si>
  <si>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</si>
  <si>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</si>
  <si>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</si>
  <si>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</si>
  <si>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</si>
  <si>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</si>
  <si>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</si>
  <si>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</si>
  <si>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</si>
  <si>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</si>
  <si>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</si>
  <si>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</si>
  <si>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</si>
  <si>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</si>
  <si>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</si>
  <si>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</si>
  <si>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</si>
  <si>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</si>
  <si>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</si>
  <si>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</si>
  <si>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</si>
  <si>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</si>
  <si>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</si>
  <si>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</si>
  <si>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</si>
  <si>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</si>
  <si>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</si>
  <si>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</si>
  <si>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</si>
  <si>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</si>
  <si>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</si>
  <si>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</si>
  <si>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</si>
  <si>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</si>
  <si>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</si>
  <si>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</si>
  <si>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</si>
  <si>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</si>
  <si>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</si>
  <si>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</si>
  <si>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</si>
  <si>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</si>
  <si>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</si>
  <si>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</si>
  <si>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</si>
  <si>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</si>
  <si>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</si>
  <si>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</si>
  <si>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</si>
  <si>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</si>
  <si>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</si>
  <si>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</si>
  <si>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</si>
  <si>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</si>
  <si>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</si>
  <si>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</si>
  <si>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</si>
  <si>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</si>
  <si>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</si>
  <si>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</si>
  <si>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</si>
  <si>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</si>
  <si>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</si>
  <si>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</si>
  <si>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</si>
  <si>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</si>
  <si>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</si>
  <si>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</si>
  <si>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</si>
  <si>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</si>
  <si>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</si>
  <si>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</si>
  <si>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</si>
  <si>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</si>
  <si>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</si>
  <si>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</si>
  <si>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</si>
  <si>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</si>
  <si>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</si>
  <si>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</si>
  <si>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</si>
  <si>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</si>
  <si>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</si>
  <si>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</si>
  <si>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</si>
  <si>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</si>
  <si>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</si>
  <si>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</si>
  <si>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</si>
  <si>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</si>
  <si>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</si>
  <si>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</si>
  <si>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</si>
  <si>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</si>
  <si>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</si>
  <si>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</si>
  <si>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</si>
  <si>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</si>
  <si>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</si>
  <si>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</si>
  <si>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</si>
  <si>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</si>
  <si>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</si>
  <si>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</si>
  <si>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</si>
  <si>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</si>
  <si>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</si>
  <si>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</si>
  <si>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</si>
  <si>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</si>
  <si>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</si>
  <si>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</si>
  <si>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</si>
  <si>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</si>
  <si>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</si>
  <si>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</si>
  <si>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</si>
  <si>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</si>
  <si>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</si>
  <si>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</si>
  <si>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</si>
  <si>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</si>
  <si>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</si>
  <si>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</si>
  <si>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</si>
  <si>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</si>
  <si>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</si>
  <si>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</si>
  <si>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</si>
  <si>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</si>
  <si>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</si>
  <si>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</si>
  <si>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</si>
  <si>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</si>
  <si>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</si>
  <si>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</si>
  <si>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</si>
  <si>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</si>
  <si>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</si>
  <si>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</si>
  <si>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</si>
  <si>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</si>
  <si>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</si>
  <si>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</si>
  <si>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</si>
  <si>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</si>
  <si>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</si>
  <si>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</si>
  <si>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</si>
  <si>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</si>
  <si>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</si>
  <si>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</si>
  <si>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</si>
  <si>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</si>
  <si>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</si>
  <si>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</si>
  <si>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</si>
  <si>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</si>
  <si>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</si>
  <si>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</si>
  <si>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</si>
  <si>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</si>
  <si>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</si>
  <si>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</si>
  <si>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</si>
  <si>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</si>
  <si>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</si>
  <si>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</si>
  <si>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</si>
  <si>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</si>
  <si>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</si>
  <si>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</si>
  <si>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</si>
  <si>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</si>
  <si>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</si>
  <si>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</si>
  <si>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</si>
  <si>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</si>
  <si>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</si>
  <si>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</si>
  <si>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</si>
  <si>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</si>
  <si>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</si>
  <si>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</si>
  <si>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</si>
  <si>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</si>
  <si>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</si>
  <si>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</si>
  <si>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</si>
  <si>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</si>
  <si>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</si>
  <si>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</si>
  <si>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</si>
  <si>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</si>
  <si>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</si>
  <si>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</si>
  <si>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</si>
  <si>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</si>
  <si>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</si>
  <si>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</si>
  <si>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</si>
  <si>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</si>
  <si>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</si>
  <si>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</si>
  <si>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</si>
  <si>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</si>
  <si>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</si>
  <si>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</si>
  <si>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</si>
  <si>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</si>
  <si>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</si>
  <si>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</si>
  <si>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</si>
  <si>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</si>
  <si>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</si>
  <si>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</si>
  <si>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</si>
  <si>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</si>
  <si>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</si>
  <si>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</si>
  <si>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</si>
  <si>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</si>
  <si>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</si>
  <si>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</si>
  <si>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</si>
  <si>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</si>
  <si>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</si>
  <si>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</si>
  <si>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</si>
  <si>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</si>
  <si>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</si>
  <si>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</si>
  <si>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</si>
  <si>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</si>
  <si>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</si>
  <si>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</si>
  <si>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</si>
  <si>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</si>
  <si>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</si>
  <si>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</si>
  <si>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</si>
  <si>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</si>
  <si>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</si>
  <si>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</si>
  <si>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</si>
  <si>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</si>
  <si>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</si>
  <si>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</si>
  <si>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</si>
  <si>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</si>
  <si>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</si>
  <si>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</si>
  <si>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</si>
  <si>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</si>
  <si>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</si>
  <si>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</si>
  <si>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</si>
  <si>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</si>
  <si>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</si>
  <si>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</si>
  <si>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</si>
  <si>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</si>
  <si>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</si>
  <si>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</si>
  <si>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</si>
  <si>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</si>
  <si>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</si>
  <si>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</si>
  <si>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</si>
  <si>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</si>
  <si>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</si>
  <si>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</si>
  <si>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</si>
  <si>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</si>
  <si>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</si>
  <si>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</si>
  <si>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</si>
  <si>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</si>
  <si>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</si>
  <si>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</si>
  <si>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</si>
  <si>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</si>
  <si>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</si>
  <si>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</si>
  <si>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</si>
  <si>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</si>
  <si>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</si>
  <si>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</si>
  <si>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</si>
  <si>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</si>
  <si>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</si>
  <si>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</si>
  <si>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</si>
  <si>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</si>
  <si>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</si>
  <si>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</si>
  <si>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</si>
  <si>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</si>
  <si>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</si>
  <si>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</si>
  <si>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</si>
  <si>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</si>
  <si>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</si>
  <si>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</si>
  <si>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</si>
  <si>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</si>
  <si>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</si>
  <si>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</si>
  <si>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</si>
  <si>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</si>
  <si>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</si>
  <si>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</si>
  <si>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</si>
  <si>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</si>
  <si>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</si>
  <si>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</si>
  <si>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</si>
  <si>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</si>
  <si>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</si>
  <si>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</si>
  <si>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</si>
  <si>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</si>
  <si>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</si>
  <si>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</si>
  <si>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</si>
  <si>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</si>
  <si>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</si>
  <si>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</si>
  <si>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</si>
  <si>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</si>
  <si>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</si>
  <si>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</si>
  <si>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</si>
  <si>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</si>
  <si>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</si>
  <si>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</si>
  <si>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</si>
  <si>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</si>
  <si>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</si>
  <si>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</si>
  <si>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</si>
  <si>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</si>
  <si>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</si>
  <si>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</si>
  <si>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</si>
  <si>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</si>
  <si>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</si>
  <si>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</si>
  <si>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</si>
  <si>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</si>
  <si>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</si>
  <si>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</si>
  <si>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</si>
  <si>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</si>
  <si>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</si>
  <si>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</si>
  <si>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</si>
  <si>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</si>
  <si>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</si>
  <si>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</si>
  <si>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</si>
  <si>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</si>
  <si>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</si>
  <si>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</si>
  <si>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</si>
  <si>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</si>
  <si>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</si>
  <si>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</si>
  <si>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</si>
  <si>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</si>
  <si>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</si>
  <si>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</si>
  <si>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</si>
  <si>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</si>
  <si>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</si>
  <si>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</si>
  <si>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</si>
  <si>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</si>
  <si>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</si>
  <si>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</si>
  <si>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</si>
  <si>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</si>
  <si>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</si>
  <si>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</si>
  <si>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</si>
  <si>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</si>
  <si>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</si>
  <si>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</si>
  <si>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</si>
  <si>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</si>
  <si>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</si>
  <si>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</si>
  <si>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</si>
  <si>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</si>
  <si>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</si>
  <si>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</si>
  <si>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</si>
  <si>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</si>
  <si>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</si>
  <si>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</si>
  <si>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</si>
  <si>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</si>
  <si>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</si>
  <si>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</si>
  <si>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</si>
  <si>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</si>
  <si>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</si>
  <si>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</si>
  <si>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</si>
  <si>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</si>
  <si>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</si>
  <si>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</si>
  <si>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</si>
  <si>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</si>
  <si>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</si>
  <si>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</si>
  <si>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</si>
  <si>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</si>
  <si>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</si>
  <si>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</si>
  <si>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</si>
  <si>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</si>
  <si>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</si>
  <si>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</si>
  <si>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</si>
  <si>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</si>
  <si>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</si>
  <si>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</si>
  <si>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</si>
  <si>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</si>
  <si>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</si>
  <si>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</si>
  <si>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</si>
  <si>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</si>
  <si>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</si>
  <si>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</si>
  <si>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</si>
  <si>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</si>
  <si>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</si>
  <si>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</si>
  <si>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</si>
  <si>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</si>
  <si>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</si>
  <si>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</si>
  <si>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</si>
  <si>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</si>
  <si>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</si>
  <si>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</si>
  <si>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</si>
  <si>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</si>
  <si>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</si>
  <si>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</si>
  <si>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</si>
  <si>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</si>
  <si>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</si>
  <si>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</si>
  <si>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</si>
  <si>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</si>
  <si>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</si>
  <si>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</si>
  <si>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</si>
  <si>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</si>
  <si>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</si>
  <si>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</si>
  <si>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</si>
  <si>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</si>
  <si>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</si>
  <si>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</si>
  <si>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</si>
  <si>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</si>
  <si>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</si>
  <si>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</si>
  <si>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</si>
  <si>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</si>
  <si>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</si>
  <si>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</si>
  <si>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</si>
  <si>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</si>
  <si>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</si>
  <si>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</si>
  <si>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</si>
  <si>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</si>
  <si>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</si>
  <si>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</si>
  <si>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</si>
  <si>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</si>
  <si>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</si>
  <si>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</si>
  <si>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</si>
  <si>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</si>
  <si>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</si>
  <si>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</si>
  <si>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</si>
  <si>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</si>
  <si>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</si>
  <si>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</si>
  <si>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</si>
  <si>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</si>
  <si>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</si>
  <si>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</si>
  <si>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</si>
  <si>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</si>
  <si>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</si>
  <si>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</si>
  <si>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</si>
  <si>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</si>
  <si>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</si>
  <si>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</si>
  <si>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</si>
  <si>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</si>
  <si>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</si>
  <si>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</si>
  <si>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</si>
  <si>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</si>
  <si>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</si>
  <si>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</si>
  <si>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</si>
  <si>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</si>
  <si>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</si>
  <si>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</si>
  <si>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</si>
  <si>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</si>
  <si>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</si>
  <si>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</si>
  <si>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</si>
  <si>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</si>
  <si>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</si>
  <si>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</si>
  <si>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</si>
  <si>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</si>
  <si>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</si>
  <si>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</si>
  <si>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</si>
  <si>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</si>
  <si>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</si>
  <si>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</si>
  <si>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</si>
  <si>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</si>
  <si>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</si>
  <si>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</si>
  <si>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</si>
  <si>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</si>
  <si>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</si>
  <si>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</si>
  <si>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</si>
  <si>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</si>
  <si>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</si>
  <si>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</si>
  <si>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</si>
  <si>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</si>
  <si>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</si>
  <si>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</si>
  <si>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</si>
  <si>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</si>
  <si>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</si>
  <si>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</si>
  <si>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</si>
  <si>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</si>
  <si>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</si>
  <si>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</si>
  <si>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</si>
  <si>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</si>
  <si>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</si>
  <si>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</si>
  <si>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</si>
  <si>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</si>
  <si>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</si>
  <si>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</si>
  <si>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</si>
  <si>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</si>
  <si>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</si>
  <si>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</si>
  <si>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</si>
  <si>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</si>
  <si>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</si>
  <si>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</si>
  <si>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</si>
  <si>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</si>
  <si>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</si>
  <si>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</si>
  <si>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</si>
  <si>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</si>
  <si>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</si>
  <si>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</si>
  <si>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</si>
  <si>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</si>
  <si>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</si>
  <si>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</si>
  <si>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</si>
  <si>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</si>
  <si>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</si>
  <si>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</si>
  <si>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</si>
  <si>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</si>
  <si>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</si>
  <si>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</si>
  <si>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</si>
  <si>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</si>
  <si>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</si>
  <si>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</si>
  <si>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</si>
  <si>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</si>
  <si>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</si>
  <si>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</si>
  <si>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</si>
  <si>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</si>
  <si>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</si>
  <si>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</si>
  <si>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</si>
  <si>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</si>
  <si>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</si>
  <si>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</si>
  <si>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</si>
  <si>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</si>
  <si>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</si>
  <si>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</si>
  <si>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</si>
  <si>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</si>
  <si>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</si>
  <si>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</si>
  <si>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</si>
  <si>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</si>
  <si>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</si>
  <si>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</si>
  <si>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</si>
  <si>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</si>
  <si>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</si>
  <si>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</si>
  <si>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</si>
  <si>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</si>
  <si>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</si>
  <si>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</si>
  <si>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</si>
  <si>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</si>
  <si>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</si>
  <si>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</si>
  <si>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</si>
  <si>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</si>
  <si>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</si>
  <si>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</si>
  <si>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</si>
  <si>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</si>
  <si>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</si>
  <si>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</si>
  <si>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</si>
  <si>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</si>
  <si>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</si>
  <si>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</si>
  <si>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</si>
  <si>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</si>
  <si>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</si>
  <si>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</si>
  <si>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</si>
  <si>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</si>
  <si>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</si>
  <si>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</si>
  <si>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</si>
  <si>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</si>
  <si>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</si>
  <si>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</si>
  <si>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</si>
  <si>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</si>
  <si>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</si>
  <si>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</si>
  <si>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</si>
  <si>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</si>
  <si>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</si>
  <si>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</si>
  <si>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</si>
  <si>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</si>
  <si>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</si>
  <si>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</si>
  <si>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</si>
  <si>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</si>
  <si>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</si>
  <si>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</si>
  <si>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</si>
  <si>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</si>
  <si>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</si>
  <si>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</si>
  <si>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</si>
  <si>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</si>
  <si>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</si>
  <si>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</si>
  <si>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</si>
  <si>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</si>
  <si>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</si>
  <si>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</si>
  <si>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</si>
  <si>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</si>
  <si>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</si>
  <si>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</si>
  <si>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</si>
  <si>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</si>
  <si>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</si>
  <si>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</si>
  <si>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</si>
  <si>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</si>
  <si>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</si>
  <si>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</si>
  <si>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</si>
  <si>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</si>
  <si>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</si>
  <si>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</si>
  <si>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</si>
  <si>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</si>
  <si>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</si>
  <si>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</si>
  <si>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</si>
  <si>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</si>
  <si>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</si>
  <si>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</si>
  <si>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</si>
  <si>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</si>
  <si>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</si>
  <si>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</si>
  <si>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</si>
  <si>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</si>
  <si>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</si>
  <si>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</si>
  <si>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</si>
  <si>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</si>
  <si>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</si>
  <si>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</si>
  <si>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</si>
  <si>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</si>
  <si>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</si>
  <si>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</si>
  <si>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</si>
  <si>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</si>
  <si>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</si>
  <si>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</si>
  <si>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</si>
  <si>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</si>
  <si>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</si>
  <si>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</si>
  <si>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</si>
  <si>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</si>
  <si>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</si>
  <si>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</si>
  <si>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</si>
  <si>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</si>
  <si>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</si>
  <si>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</si>
  <si>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</si>
  <si>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</si>
  <si>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</si>
  <si>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</si>
  <si>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</si>
  <si>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</si>
  <si>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</si>
  <si>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</si>
  <si>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</si>
  <si>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</si>
  <si>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</si>
  <si>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</si>
  <si>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</si>
  <si>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</si>
  <si>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</si>
  <si>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</si>
  <si>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</si>
  <si>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</si>
  <si>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</si>
  <si>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</si>
  <si>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</si>
  <si>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</si>
  <si>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</si>
  <si>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</si>
  <si>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</si>
  <si>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</si>
  <si>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</si>
  <si>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</si>
  <si>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</si>
  <si>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</si>
  <si>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</si>
  <si>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</si>
  <si>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</si>
  <si>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</si>
  <si>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</si>
  <si>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</si>
  <si>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</si>
  <si>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</si>
  <si>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</si>
  <si>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</si>
  <si>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</si>
  <si>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</si>
  <si>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</si>
  <si>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</si>
  <si>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</si>
  <si>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</si>
  <si>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</si>
  <si>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</si>
  <si>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</si>
  <si>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</si>
  <si>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</si>
  <si>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</si>
  <si>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</si>
  <si>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</si>
  <si>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</si>
  <si>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</si>
  <si>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</si>
  <si>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</si>
  <si>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</si>
  <si>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</si>
  <si>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</si>
  <si>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</si>
  <si>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</si>
  <si>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</si>
  <si>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</si>
  <si>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</si>
  <si>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</si>
  <si>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</si>
  <si>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</si>
  <si>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</si>
  <si>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</si>
  <si>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</si>
  <si>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</si>
  <si>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</si>
  <si>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</si>
  <si>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</si>
  <si>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</si>
  <si>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</si>
  <si>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</si>
  <si>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</si>
  <si>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</si>
  <si>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</si>
  <si>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</si>
  <si>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</si>
  <si>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</si>
  <si>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</si>
  <si>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</si>
  <si>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</si>
  <si>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</si>
  <si>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</si>
  <si>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</si>
  <si>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</si>
  <si>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</si>
  <si>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</si>
  <si>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</si>
  <si>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</si>
  <si>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</si>
  <si>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</si>
  <si>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</si>
  <si>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</si>
  <si>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</si>
  <si>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</si>
  <si>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</si>
  <si>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</si>
  <si>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</si>
  <si>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</si>
  <si>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</si>
  <si>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</si>
  <si>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</si>
  <si>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</si>
  <si>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</si>
  <si>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</si>
  <si>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</si>
  <si>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</si>
  <si>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</si>
  <si>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</si>
  <si>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</si>
  <si>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</si>
  <si>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</si>
  <si>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</si>
  <si>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</si>
  <si>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</si>
  <si>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</si>
  <si>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</si>
  <si>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</si>
  <si>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</si>
  <si>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</si>
  <si>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</si>
  <si>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</si>
  <si>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</si>
  <si>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</si>
  <si>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</si>
  <si>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</si>
  <si>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</si>
  <si>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</si>
  <si>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</si>
  <si>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</si>
  <si>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</si>
  <si>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</si>
  <si>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</si>
  <si>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</si>
  <si>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</si>
  <si>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</si>
  <si>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</si>
  <si>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</si>
  <si>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</si>
  <si>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</si>
  <si>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</si>
  <si>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</si>
  <si>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</si>
  <si>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</si>
  <si>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</si>
  <si>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</si>
  <si>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</si>
  <si>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</si>
  <si>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</si>
  <si>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</si>
  <si>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</si>
  <si>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</si>
  <si>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</si>
  <si>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</si>
  <si>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</si>
  <si>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</si>
  <si>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</si>
  <si>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</si>
  <si>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</si>
  <si>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</si>
  <si>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</si>
  <si>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</si>
  <si>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</si>
  <si>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</si>
  <si>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</si>
  <si>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</si>
  <si>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</si>
  <si>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</si>
  <si>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</si>
  <si>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</si>
  <si>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</si>
  <si>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</si>
  <si>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</si>
  <si>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</si>
  <si>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</si>
  <si>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</si>
  <si>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</si>
  <si>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</si>
  <si>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</si>
  <si>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</si>
  <si>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</si>
  <si>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</si>
  <si>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</si>
  <si>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</si>
  <si>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</si>
  <si>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</si>
  <si>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</si>
  <si>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</si>
  <si>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</si>
  <si>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</si>
  <si>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</si>
  <si>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</si>
  <si>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</si>
  <si>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</si>
  <si>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</si>
  <si>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</si>
  <si>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</si>
  <si>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</si>
  <si>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</si>
  <si>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</si>
  <si>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</si>
  <si>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</si>
  <si>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</si>
  <si>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</si>
  <si>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</si>
  <si>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</si>
  <si>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</si>
  <si>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</si>
  <si>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</si>
  <si>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</si>
  <si>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</si>
  <si>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</si>
  <si>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</si>
  <si>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</si>
  <si>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</si>
  <si>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</si>
  <si>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</si>
  <si>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</si>
  <si>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</si>
  <si>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</si>
  <si>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</si>
  <si>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</si>
  <si>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</si>
  <si>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</si>
  <si>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</si>
  <si>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</si>
  <si>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</si>
  <si>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</si>
  <si>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</si>
  <si>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</si>
  <si>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</si>
  <si>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</si>
  <si>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</si>
  <si>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</si>
  <si>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</si>
  <si>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</si>
  <si>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</si>
  <si>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</si>
  <si>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</si>
  <si>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</si>
  <si>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</si>
  <si>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</si>
  <si>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</si>
  <si>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</si>
  <si>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</si>
  <si>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</si>
  <si>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</si>
  <si>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</si>
  <si>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</si>
  <si>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</si>
  <si>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</si>
  <si>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</si>
  <si>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</si>
  <si>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</si>
  <si>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</si>
  <si>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</si>
  <si>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</si>
  <si>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</si>
  <si>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</si>
  <si>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</si>
  <si>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</si>
  <si>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</si>
  <si>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</si>
  <si>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</si>
  <si>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</si>
  <si>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</si>
  <si>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</si>
  <si>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</si>
  <si>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</si>
  <si>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</si>
  <si>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</si>
  <si>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</si>
  <si>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</si>
  <si>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</si>
  <si>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</si>
  <si>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</si>
  <si>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</si>
  <si>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</si>
  <si>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</si>
  <si>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</si>
  <si>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</si>
  <si>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</si>
  <si>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</si>
  <si>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</si>
  <si>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</si>
  <si>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</si>
  <si>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</si>
  <si>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</si>
  <si>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</si>
  <si>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</si>
  <si>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</si>
  <si>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</si>
  <si>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</si>
  <si>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</si>
  <si>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</si>
  <si>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</si>
  <si>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</si>
  <si>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</si>
  <si>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</si>
  <si>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</si>
  <si>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</si>
  <si>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</si>
  <si>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</si>
  <si>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</si>
  <si>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</si>
  <si>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</si>
  <si>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</si>
  <si>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</si>
  <si>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</si>
  <si>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</si>
  <si>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</si>
  <si>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</si>
  <si>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</si>
  <si>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</si>
  <si>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</si>
  <si>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</si>
  <si>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</si>
  <si>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</si>
  <si>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</si>
  <si>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</si>
  <si>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</si>
  <si>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</si>
  <si>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</si>
  <si>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</si>
  <si>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</si>
  <si>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</si>
  <si>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</si>
  <si>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</si>
  <si>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</si>
  <si>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</si>
  <si>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</si>
  <si>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</si>
  <si>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</si>
  <si>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</si>
  <si>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</si>
  <si>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</si>
  <si>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</si>
  <si>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</si>
  <si>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</si>
  <si>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</si>
  <si>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</si>
  <si>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</si>
  <si>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</si>
  <si>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</si>
  <si>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</si>
  <si>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</si>
  <si>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</si>
  <si>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</si>
  <si>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</si>
  <si>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</si>
  <si>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</si>
  <si>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</si>
  <si>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</si>
  <si>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</si>
  <si>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</si>
  <si>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</si>
  <si>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</si>
  <si>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</si>
  <si>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</si>
  <si>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</si>
  <si>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</si>
  <si>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</si>
  <si>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</si>
  <si>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</si>
  <si>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</si>
  <si>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</si>
  <si>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</si>
  <si>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</si>
  <si>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</si>
  <si>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</si>
  <si>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</si>
  <si>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</si>
  <si>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</si>
  <si>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</si>
  <si>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</si>
  <si>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</si>
  <si>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</si>
  <si>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</si>
  <si>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</si>
  <si>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</si>
  <si>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</si>
  <si>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</si>
  <si>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</si>
  <si>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</si>
  <si>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</si>
  <si>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</si>
  <si>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</si>
  <si>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</si>
  <si>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</si>
  <si>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</si>
  <si>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</si>
  <si>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</si>
  <si>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</si>
  <si>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</si>
  <si>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</si>
  <si>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</si>
  <si>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</si>
  <si>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</si>
  <si>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</si>
  <si>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</si>
  <si>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</si>
  <si>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</si>
  <si>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</si>
  <si>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</si>
  <si>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</si>
  <si>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</si>
  <si>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</si>
  <si>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</si>
  <si>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</si>
  <si>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</si>
  <si>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</si>
  <si>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</si>
  <si>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</si>
  <si>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</si>
  <si>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</si>
  <si>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</si>
  <si>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</si>
  <si>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</si>
  <si>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</si>
  <si>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</si>
  <si>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</si>
  <si>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</si>
  <si>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</si>
  <si>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</si>
  <si>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</si>
  <si>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</si>
  <si>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</si>
  <si>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</si>
  <si>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</si>
  <si>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</si>
  <si>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</si>
  <si>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</si>
  <si>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</si>
  <si>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</si>
  <si>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</si>
  <si>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</si>
  <si>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</si>
  <si>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</si>
  <si>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</si>
  <si>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</si>
  <si>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</si>
  <si>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</si>
  <si>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</si>
  <si>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</si>
  <si>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</si>
  <si>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</si>
  <si>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</si>
  <si>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</si>
  <si>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</si>
  <si>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</si>
  <si>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</si>
  <si>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</si>
  <si>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</si>
  <si>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</si>
  <si>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</si>
  <si>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</si>
  <si>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</si>
  <si>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</si>
  <si>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</si>
  <si>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</si>
  <si>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</si>
  <si>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</si>
  <si>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</si>
  <si>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</si>
  <si>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</si>
  <si>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</si>
  <si>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</si>
  <si>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</si>
  <si>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</si>
  <si>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</si>
  <si>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</si>
  <si>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</si>
  <si>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</si>
  <si>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</si>
  <si>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</si>
  <si>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</si>
  <si>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</si>
  <si>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</si>
  <si>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</si>
  <si>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</si>
  <si>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</si>
  <si>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</si>
  <si>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</si>
  <si>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</si>
  <si>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</si>
  <si>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</si>
  <si>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</si>
  <si>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</si>
  <si>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</si>
  <si>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</si>
  <si>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</si>
  <si>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</si>
  <si>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</si>
  <si>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</si>
  <si>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</si>
  <si>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</si>
  <si>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</si>
  <si>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</si>
  <si>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</si>
  <si>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</si>
  <si>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</si>
  <si>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</si>
  <si>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</si>
  <si>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</si>
  <si>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</si>
  <si>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</si>
  <si>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</si>
  <si>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</si>
  <si>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</si>
  <si>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</si>
  <si>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</si>
  <si>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</si>
  <si>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</si>
  <si>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</si>
  <si>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</si>
  <si>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</si>
  <si>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</si>
  <si>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</si>
  <si>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</si>
  <si>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</si>
  <si>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</si>
  <si>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</si>
  <si>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</si>
  <si>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</si>
  <si>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</si>
  <si>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</si>
  <si>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</si>
  <si>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</si>
  <si>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</si>
  <si>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</si>
  <si>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</si>
  <si>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</si>
  <si>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</si>
  <si>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</si>
  <si>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</si>
  <si>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</si>
  <si>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</si>
  <si>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</si>
  <si>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</si>
  <si>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</si>
  <si>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</si>
  <si>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</si>
  <si>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</si>
  <si>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</si>
  <si>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</si>
  <si>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</si>
  <si>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</si>
  <si>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</si>
  <si>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</si>
  <si>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</si>
  <si>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</si>
  <si>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</si>
  <si>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</si>
  <si>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</si>
  <si>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</si>
  <si>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</si>
  <si>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</si>
  <si>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</si>
  <si>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</si>
  <si>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</si>
  <si>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</si>
  <si>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</si>
  <si>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</si>
  <si>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</si>
  <si>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</si>
  <si>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</si>
  <si>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</si>
  <si>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</si>
  <si>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</si>
  <si>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</si>
  <si>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</si>
  <si>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</si>
  <si>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</si>
  <si>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</si>
  <si>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</si>
  <si>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</si>
  <si>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</si>
  <si>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</si>
  <si>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</si>
  <si>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</si>
  <si>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</si>
  <si>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</si>
  <si>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</si>
  <si>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</si>
  <si>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</si>
  <si>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</si>
  <si>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</si>
  <si>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</si>
  <si>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</si>
  <si>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</si>
  <si>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</si>
  <si>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</si>
  <si>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</si>
  <si>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</si>
  <si>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</si>
  <si>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</si>
  <si>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</si>
  <si>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</si>
  <si>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</si>
  <si>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</si>
  <si>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</si>
  <si>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</si>
  <si>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</si>
  <si>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</si>
  <si>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</si>
  <si>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</si>
  <si>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</si>
  <si>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</si>
  <si>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</si>
  <si>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</si>
  <si>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</si>
  <si>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</si>
  <si>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</si>
  <si>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</si>
  <si>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</si>
  <si>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</si>
  <si>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</si>
  <si>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</si>
  <si>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</si>
  <si>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</si>
  <si>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</si>
  <si>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</si>
  <si>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</si>
  <si>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</si>
  <si>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</si>
  <si>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</si>
  <si>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</si>
  <si>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</si>
  <si>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</si>
  <si>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</si>
  <si>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</si>
  <si>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</si>
  <si>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</si>
  <si>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</si>
  <si>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</si>
  <si>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</si>
  <si>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</si>
  <si>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</si>
  <si>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</si>
  <si>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</si>
  <si>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</si>
  <si>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</si>
  <si>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</si>
  <si>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</si>
  <si>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</si>
  <si>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</si>
  <si>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</si>
  <si>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</si>
  <si>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</si>
  <si>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</si>
  <si>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</si>
  <si>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</si>
  <si>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</si>
  <si>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</si>
  <si>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</si>
  <si>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</si>
  <si>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</si>
  <si>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</si>
  <si>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</si>
  <si>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</si>
  <si>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</si>
  <si>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</si>
  <si>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</si>
  <si>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</si>
  <si>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</si>
  <si>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</si>
  <si>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</si>
  <si>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</si>
  <si>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</si>
  <si>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</si>
  <si>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</si>
  <si>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</si>
  <si>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</si>
  <si>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</si>
  <si>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</si>
  <si>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</si>
  <si>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</si>
  <si>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</si>
  <si>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</si>
  <si>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</si>
  <si>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</si>
  <si>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</si>
  <si>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</si>
  <si>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</si>
  <si>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</si>
  <si>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</si>
  <si>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</si>
  <si>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</si>
  <si>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</si>
  <si>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</si>
  <si>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</si>
  <si>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</si>
  <si>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</si>
  <si>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</si>
  <si>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</si>
  <si>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</si>
  <si>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</si>
  <si>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</si>
  <si>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</si>
  <si>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</si>
  <si>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</si>
  <si>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</si>
  <si>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</si>
  <si>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</si>
  <si>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</si>
  <si>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</si>
  <si>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</si>
  <si>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</si>
  <si>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</si>
  <si>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</si>
  <si>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</si>
  <si>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</si>
  <si>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</si>
  <si>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</si>
  <si>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</si>
  <si>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</si>
  <si>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</si>
  <si>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</si>
  <si>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</si>
  <si>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</si>
  <si>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</si>
  <si>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</si>
  <si>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</si>
  <si>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</si>
  <si>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</si>
  <si>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</si>
  <si>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</si>
  <si>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</si>
  <si>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</si>
  <si>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</si>
  <si>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</si>
  <si>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</si>
  <si>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</si>
  <si>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</si>
  <si>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</si>
  <si>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</si>
  <si>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</si>
  <si>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</si>
  <si>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</si>
  <si>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</si>
  <si>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</si>
  <si>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</si>
  <si>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</si>
  <si>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</si>
  <si>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</si>
  <si>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</si>
  <si>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</si>
  <si>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</si>
  <si>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</si>
  <si>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</si>
  <si>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</si>
  <si>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</si>
  <si>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</si>
  <si>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</si>
  <si>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</si>
  <si>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</si>
  <si>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</si>
  <si>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</si>
  <si>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</si>
  <si>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</si>
  <si>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</si>
  <si>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</si>
  <si>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</si>
  <si>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</si>
  <si>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</si>
  <si>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</si>
  <si>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</si>
  <si>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</si>
  <si>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</si>
  <si>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</si>
  <si>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</si>
  <si>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</si>
  <si>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</si>
  <si>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</si>
  <si>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</si>
  <si>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</si>
  <si>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</si>
  <si>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</si>
  <si>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</si>
  <si>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</si>
  <si>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</si>
  <si>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</si>
  <si>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</si>
  <si>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</si>
  <si>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</si>
  <si>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</si>
  <si>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</si>
  <si>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</si>
  <si>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</si>
  <si>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</si>
  <si>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</si>
  <si>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</si>
  <si>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</si>
  <si>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</si>
  <si>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</si>
  <si>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</si>
  <si>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</si>
  <si>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</si>
  <si>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</si>
  <si>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</si>
  <si>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</si>
  <si>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</si>
  <si>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</si>
  <si>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</si>
  <si>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</si>
  <si>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</si>
  <si>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</si>
  <si>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</si>
  <si>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</si>
  <si>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</si>
  <si>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</si>
  <si>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</si>
  <si>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</si>
  <si>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</si>
  <si>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</si>
  <si>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</si>
  <si>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</si>
  <si>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</si>
  <si>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</si>
  <si>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</si>
  <si>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</si>
  <si>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</si>
  <si>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</si>
  <si>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</si>
  <si>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</si>
  <si>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</si>
  <si>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</si>
  <si>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</si>
  <si>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</si>
  <si>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</si>
  <si>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</si>
  <si>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</si>
  <si>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</si>
  <si>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</si>
  <si>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</si>
  <si>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</si>
  <si>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</si>
  <si>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</si>
  <si>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</si>
  <si>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</si>
  <si>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</si>
  <si>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</si>
  <si>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</si>
  <si>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</si>
  <si>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</si>
  <si>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</si>
  <si>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</si>
  <si>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</si>
  <si>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</si>
  <si>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</si>
  <si>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</si>
  <si>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</si>
  <si>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</si>
  <si>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</si>
  <si>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</si>
  <si>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</si>
  <si>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</si>
  <si>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</si>
  <si>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</si>
  <si>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</si>
  <si>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</si>
  <si>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</si>
  <si>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</si>
  <si>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</si>
  <si>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</si>
  <si>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</si>
  <si>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</si>
  <si>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</si>
  <si>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</si>
  <si>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</si>
  <si>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</si>
  <si>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</si>
  <si>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</si>
  <si>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</si>
  <si>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</si>
  <si>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</si>
  <si>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</si>
  <si>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</si>
  <si>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</si>
  <si>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</si>
  <si>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</si>
  <si>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</si>
  <si>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</si>
  <si>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</si>
  <si>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</si>
  <si>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</si>
  <si>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</si>
  <si>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</si>
  <si>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</si>
  <si>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</si>
  <si>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</si>
  <si>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</si>
  <si>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</si>
  <si>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</si>
  <si>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</si>
  <si>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</si>
  <si>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</si>
  <si>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</si>
  <si>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</si>
  <si>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</si>
  <si>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</si>
  <si>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</si>
  <si>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</si>
  <si>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</si>
  <si>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</si>
  <si>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</si>
  <si>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</si>
  <si>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</si>
  <si>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</si>
  <si>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</si>
  <si>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</si>
  <si>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</si>
  <si>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</si>
  <si>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</si>
  <si>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</si>
  <si>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</si>
  <si>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</si>
  <si>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</si>
  <si>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</si>
  <si>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</si>
  <si>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</si>
  <si>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</si>
  <si>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</si>
  <si>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</si>
  <si>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</si>
  <si>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</si>
  <si>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</si>
  <si>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</si>
  <si>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</si>
  <si>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</si>
  <si>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</si>
  <si>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</si>
  <si>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</si>
  <si>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</si>
  <si>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</si>
  <si>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</si>
  <si>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</si>
  <si>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</si>
  <si>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</si>
  <si>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</si>
  <si>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</si>
  <si>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</si>
  <si>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</si>
  <si>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</si>
  <si>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</si>
  <si>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</si>
  <si>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</si>
  <si>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</si>
  <si>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</si>
  <si>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</si>
  <si>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</si>
  <si>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</si>
  <si>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</si>
  <si>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</si>
  <si>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</si>
  <si>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</si>
  <si>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</si>
  <si>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</si>
  <si>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</si>
  <si>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</si>
  <si>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</si>
  <si>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</si>
  <si>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</si>
  <si>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</si>
  <si>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</si>
  <si>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</si>
  <si>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</si>
  <si>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</si>
  <si>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</si>
  <si>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</si>
  <si>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</si>
  <si>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</si>
  <si>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</si>
  <si>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</si>
  <si>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</si>
  <si>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</si>
  <si>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</si>
  <si>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</si>
  <si>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</si>
  <si>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</si>
  <si>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</si>
  <si>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</si>
  <si>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</si>
  <si>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</si>
  <si>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</si>
  <si>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</si>
  <si>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</si>
  <si>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</si>
  <si>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</si>
  <si>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</si>
  <si>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</si>
  <si>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</si>
  <si>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</si>
  <si>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</si>
  <si>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</si>
  <si>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</si>
  <si>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</si>
  <si>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</si>
  <si>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</si>
  <si>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</si>
  <si>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</si>
  <si>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</si>
  <si>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</si>
  <si>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</si>
  <si>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</si>
  <si>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</si>
  <si>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</si>
  <si>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</si>
  <si>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</si>
  <si>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</si>
  <si>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</si>
  <si>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</si>
  <si>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</si>
  <si>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</si>
  <si>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</si>
  <si>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</si>
  <si>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</si>
  <si>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</si>
  <si>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</si>
  <si>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</si>
  <si>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</si>
  <si>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</si>
  <si>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</si>
  <si>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</si>
  <si>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</si>
  <si>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</si>
  <si>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</si>
  <si>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</si>
  <si>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</si>
  <si>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</si>
  <si>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</si>
  <si>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</si>
  <si>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</si>
  <si>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</si>
  <si>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</si>
  <si>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</si>
  <si>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</si>
  <si>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</si>
  <si>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</si>
  <si>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</si>
  <si>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</si>
  <si>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</si>
  <si>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</si>
  <si>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</si>
  <si>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</si>
  <si>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</si>
  <si>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</si>
  <si>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</si>
  <si>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</si>
  <si>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</si>
  <si>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</si>
  <si>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</si>
  <si>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</si>
  <si>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</si>
  <si>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</si>
  <si>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</si>
  <si>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</si>
  <si>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</si>
  <si>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</si>
  <si>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</si>
  <si>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</si>
  <si>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</si>
  <si>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</si>
  <si>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</si>
  <si>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</si>
  <si>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</si>
  <si>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</si>
  <si>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</si>
  <si>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</si>
  <si>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</si>
  <si>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</si>
  <si>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</si>
  <si>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</si>
  <si>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</si>
  <si>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</si>
  <si>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</si>
  <si>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</si>
  <si>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</si>
  <si>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</si>
  <si>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</si>
  <si>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</si>
  <si>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</si>
  <si>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</si>
  <si>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</si>
  <si>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</si>
  <si>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</si>
  <si>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</si>
  <si>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</si>
  <si>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</si>
  <si>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</si>
  <si>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</si>
  <si>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</si>
  <si>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</si>
  <si>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</si>
  <si>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</si>
  <si>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</si>
  <si>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</si>
  <si>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</si>
  <si>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</si>
  <si>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</si>
  <si>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</si>
  <si>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</si>
  <si>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</si>
  <si>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</si>
  <si>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</si>
  <si>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</si>
  <si>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</si>
  <si>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</si>
  <si>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</si>
  <si>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</si>
  <si>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</si>
  <si>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</si>
  <si>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</si>
  <si>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</si>
  <si>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</si>
  <si>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</si>
  <si>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</si>
  <si>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</si>
  <si>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</si>
  <si>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</si>
  <si>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</si>
  <si>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</si>
  <si>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</si>
  <si>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</si>
  <si>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</si>
  <si>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</si>
  <si>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</si>
  <si>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</si>
  <si>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</si>
  <si>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</si>
  <si>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</si>
  <si>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</si>
  <si>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</si>
  <si>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</si>
  <si>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</si>
  <si>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</si>
  <si>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</si>
  <si>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</si>
  <si>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</si>
  <si>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</si>
  <si>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</si>
  <si>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</si>
  <si>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</si>
  <si>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</si>
  <si>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</si>
  <si>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</si>
  <si>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</si>
  <si>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</si>
  <si>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</si>
  <si>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</si>
  <si>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</si>
  <si>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</si>
  <si>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</si>
  <si>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</si>
  <si>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</si>
  <si>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</si>
  <si>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</si>
  <si>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</si>
  <si>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</si>
  <si>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</si>
  <si>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</si>
  <si>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</si>
  <si>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</si>
  <si>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</si>
  <si>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</si>
  <si>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</si>
  <si>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</si>
  <si>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</si>
  <si>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</si>
  <si>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</si>
  <si>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</si>
  <si>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</si>
  <si>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</si>
  <si>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</si>
  <si>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</si>
  <si>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</si>
  <si>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</si>
  <si>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</si>
  <si>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</si>
  <si>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</si>
  <si>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</si>
  <si>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</si>
  <si>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</si>
  <si>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</si>
  <si>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</si>
  <si>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</si>
  <si>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</si>
  <si>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</si>
  <si>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</si>
  <si>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</si>
  <si>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</si>
  <si>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</si>
  <si>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</si>
  <si>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</si>
  <si>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</si>
  <si>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</si>
  <si>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</si>
  <si>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</si>
  <si>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</si>
  <si>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</si>
  <si>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</si>
  <si>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</si>
  <si>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</si>
  <si>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</si>
  <si>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</si>
  <si>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</si>
  <si>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</si>
  <si>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</si>
  <si>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</si>
  <si>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</si>
  <si>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</si>
  <si>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</si>
  <si>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</si>
  <si>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</si>
  <si>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</si>
  <si>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</si>
  <si>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</si>
  <si>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</si>
  <si>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</si>
  <si>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</si>
  <si>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</si>
  <si>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</si>
  <si>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</si>
  <si>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</si>
  <si>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</si>
  <si>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</si>
  <si>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</si>
  <si>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</si>
  <si>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</si>
  <si>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</si>
  <si>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</si>
  <si>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</si>
  <si>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</si>
  <si>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</si>
  <si>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</si>
  <si>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</si>
  <si>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</si>
  <si>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</si>
  <si>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</si>
  <si>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</si>
  <si>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</si>
  <si>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</si>
  <si>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</si>
  <si>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</si>
  <si>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</si>
  <si>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</si>
  <si>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</si>
  <si>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</si>
  <si>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</si>
  <si>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</si>
  <si>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</si>
  <si>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</si>
  <si>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</si>
  <si>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</si>
  <si>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</si>
  <si>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</si>
  <si>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</si>
  <si>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</si>
  <si>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</si>
  <si>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</si>
  <si>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</si>
  <si>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</si>
  <si>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</si>
  <si>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</si>
  <si>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</si>
  <si>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</si>
  <si>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</si>
  <si>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</si>
  <si>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</si>
  <si>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</si>
  <si>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</si>
  <si>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</si>
  <si>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</si>
  <si>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</si>
  <si>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</si>
  <si>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</si>
  <si>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</si>
  <si>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</si>
  <si>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</si>
  <si>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</si>
  <si>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</si>
  <si>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</si>
  <si>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</si>
  <si>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</si>
  <si>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</si>
  <si>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</si>
  <si>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</si>
  <si>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</si>
  <si>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</si>
  <si>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</si>
  <si>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</si>
  <si>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</si>
  <si>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</si>
  <si>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</si>
  <si>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</si>
  <si>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</si>
  <si>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</si>
  <si>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</si>
  <si>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</si>
  <si>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</si>
  <si>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</si>
  <si>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</si>
  <si>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</si>
  <si>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</si>
  <si>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</si>
  <si>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</si>
  <si>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</si>
  <si>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</si>
  <si>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</si>
  <si>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</si>
  <si>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</si>
  <si>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</si>
  <si>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</si>
  <si>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</si>
  <si>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</si>
  <si>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</si>
  <si>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</si>
  <si>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</si>
  <si>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</si>
  <si>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</si>
  <si>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</si>
  <si>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</si>
  <si>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</si>
  <si>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</si>
  <si>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</si>
  <si>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</si>
  <si>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</si>
  <si>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</si>
  <si>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</si>
  <si>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</si>
  <si>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</si>
  <si>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</si>
  <si>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</si>
  <si>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</si>
  <si>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</si>
  <si>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</si>
  <si>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</si>
  <si>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</si>
  <si>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</si>
  <si>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</si>
  <si>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</si>
  <si>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</si>
  <si>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</si>
  <si>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</si>
  <si>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</si>
  <si>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</si>
  <si>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</si>
  <si>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</si>
  <si>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</si>
  <si>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</si>
  <si>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</si>
  <si>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</si>
  <si>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</si>
  <si>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</si>
  <si>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</si>
  <si>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</si>
  <si>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</si>
  <si>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</si>
  <si>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</si>
  <si>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</si>
  <si>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</si>
  <si>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</si>
  <si>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</si>
  <si>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</si>
  <si>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</si>
  <si>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</si>
  <si>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</si>
  <si>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</si>
  <si>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</si>
  <si>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</si>
  <si>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</si>
  <si>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</si>
  <si>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</si>
  <si>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</si>
  <si>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</si>
  <si>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</si>
  <si>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</si>
  <si>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</si>
  <si>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</si>
  <si>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</si>
  <si>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</si>
  <si>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</si>
  <si>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</si>
  <si>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</si>
  <si>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</si>
  <si>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</si>
  <si>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</si>
  <si>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</si>
  <si>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</si>
  <si>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</si>
  <si>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</si>
  <si>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</si>
  <si>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</si>
  <si>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</si>
  <si>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</si>
  <si>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</si>
  <si>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</si>
  <si>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</si>
  <si>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</si>
  <si>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</si>
  <si>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</si>
  <si>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</si>
  <si>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</si>
  <si>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</si>
  <si>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</si>
  <si>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</si>
  <si>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</si>
  <si>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</si>
  <si>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</si>
  <si>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</si>
  <si>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</si>
  <si>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</si>
  <si>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</si>
  <si>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</si>
  <si>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</si>
  <si>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</si>
  <si>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</si>
  <si>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</si>
  <si>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</si>
  <si>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</si>
  <si>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</si>
  <si>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</si>
  <si>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</si>
  <si>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</si>
  <si>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</si>
  <si>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</si>
  <si>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</si>
  <si>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</si>
  <si>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</si>
  <si>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</si>
  <si>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</si>
  <si>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</si>
  <si>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</si>
  <si>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</si>
  <si>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</si>
  <si>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</si>
  <si>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</si>
  <si>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</si>
  <si>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</si>
  <si>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</si>
  <si>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</si>
  <si>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</si>
  <si>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</si>
  <si>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</si>
  <si>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</si>
  <si>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</si>
  <si>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</si>
  <si>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</si>
  <si>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</si>
  <si>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</si>
  <si>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</si>
  <si>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</si>
  <si>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</si>
  <si>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</si>
  <si>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</si>
  <si>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</si>
  <si>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</si>
  <si>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</si>
  <si>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</si>
  <si>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</si>
  <si>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</si>
  <si>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</si>
  <si>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</si>
  <si>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</si>
  <si>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</si>
  <si>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</si>
  <si>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</si>
  <si>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</si>
  <si>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</si>
  <si>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</si>
  <si>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</si>
  <si>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</si>
  <si>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</si>
  <si>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</si>
  <si>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</si>
  <si>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</si>
  <si>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</si>
  <si>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</si>
  <si>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</si>
  <si>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</si>
  <si>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</si>
  <si>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</si>
  <si>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</si>
  <si>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</si>
  <si>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</si>
  <si>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</si>
  <si>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</si>
  <si>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</si>
  <si>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</si>
  <si>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</si>
  <si>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</si>
  <si>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</si>
  <si>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</si>
  <si>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</si>
  <si>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</si>
  <si>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</si>
  <si>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</si>
  <si>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</si>
  <si>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</si>
  <si>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</si>
  <si>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</si>
  <si>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</si>
  <si>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</si>
  <si>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</si>
  <si>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</si>
  <si>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</si>
  <si>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</si>
  <si>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</si>
  <si>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</si>
  <si>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</si>
  <si>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</si>
  <si>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</si>
  <si>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</si>
  <si>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</si>
  <si>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</si>
  <si>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</si>
  <si>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</si>
  <si>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</si>
  <si>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</si>
  <si>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</si>
  <si>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</si>
  <si>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</si>
  <si>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</si>
  <si>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</si>
  <si>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</si>
  <si>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</si>
  <si>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</si>
  <si>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</si>
  <si>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</si>
  <si>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</si>
  <si>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</si>
  <si>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</si>
  <si>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</si>
  <si>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</si>
  <si>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</si>
  <si>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</si>
  <si>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</si>
  <si>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</si>
  <si>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</si>
  <si>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</si>
  <si>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</si>
  <si>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</si>
  <si>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</si>
  <si>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</si>
  <si>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</si>
  <si>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</si>
  <si>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</si>
  <si>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</si>
  <si>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</si>
  <si>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</si>
  <si>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</si>
  <si>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</si>
  <si>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</si>
  <si>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</si>
  <si>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</si>
  <si>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</si>
  <si>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</si>
  <si>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</si>
  <si>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</si>
  <si>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</si>
  <si>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</si>
  <si>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</si>
  <si>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</si>
  <si>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</si>
  <si>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</si>
  <si>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</si>
  <si>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</si>
  <si>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</si>
  <si>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</si>
  <si>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</si>
  <si>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</si>
  <si>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</si>
  <si>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</si>
  <si>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</si>
  <si>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</si>
  <si>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</si>
  <si>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</si>
  <si>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</si>
  <si>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</si>
  <si>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</si>
  <si>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</si>
  <si>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</si>
  <si>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</si>
  <si>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</si>
  <si>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</si>
  <si>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</si>
  <si>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</si>
  <si>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</si>
  <si>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</si>
  <si>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</si>
  <si>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</si>
  <si>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</si>
  <si>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</si>
  <si>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</si>
  <si>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</si>
  <si>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</si>
  <si>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</si>
  <si>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</si>
  <si>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</si>
  <si>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</si>
  <si>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</si>
  <si>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</si>
  <si>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</si>
  <si>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</si>
  <si>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</si>
  <si>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</si>
  <si>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</si>
  <si>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</si>
  <si>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</si>
  <si>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</si>
  <si>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</si>
  <si>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</si>
  <si>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</si>
  <si>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</si>
  <si>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</si>
  <si>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</si>
  <si>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</si>
  <si>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</si>
  <si>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</si>
  <si>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</si>
  <si>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</si>
  <si>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</si>
  <si>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</si>
  <si>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</si>
  <si>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</si>
  <si>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</si>
  <si>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</si>
  <si>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</si>
  <si>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</si>
  <si>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</si>
  <si>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</si>
  <si>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</si>
  <si>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</si>
  <si>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</si>
  <si>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</si>
  <si>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</si>
  <si>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</si>
  <si>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</si>
  <si>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</si>
  <si>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</si>
  <si>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</si>
  <si>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</si>
  <si>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</si>
  <si>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</si>
  <si>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</si>
  <si>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</si>
  <si>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</si>
  <si>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</si>
  <si>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</si>
  <si>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</si>
  <si>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</si>
  <si>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</si>
  <si>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</si>
  <si>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</si>
  <si>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</si>
  <si>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</si>
  <si>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</si>
  <si>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</si>
  <si>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</si>
  <si>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</si>
  <si>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</si>
  <si>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</si>
  <si>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</si>
  <si>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</si>
  <si>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</si>
  <si>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</si>
  <si>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</si>
  <si>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</si>
  <si>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</si>
  <si>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</si>
  <si>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</si>
  <si>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</si>
  <si>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</si>
  <si>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</si>
  <si>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</si>
  <si>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</si>
  <si>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</si>
  <si>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</si>
  <si>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</si>
  <si>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</si>
  <si>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</si>
  <si>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</si>
  <si>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</si>
  <si>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</si>
  <si>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</si>
  <si>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</si>
  <si>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</si>
  <si>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</si>
  <si>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</si>
  <si>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</si>
  <si>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</si>
  <si>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</si>
  <si>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</si>
  <si>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</si>
  <si>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</si>
  <si>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</si>
  <si>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</si>
  <si>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</si>
  <si>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</si>
  <si>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</si>
  <si>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</si>
  <si>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</si>
  <si>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</si>
  <si>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</si>
  <si>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</si>
  <si>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</si>
  <si>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</si>
  <si>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</si>
  <si>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</si>
  <si>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</si>
  <si>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</si>
  <si>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</si>
  <si>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</si>
  <si>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</si>
  <si>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</si>
  <si>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</si>
  <si>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</si>
  <si>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</si>
  <si>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</si>
  <si>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</si>
  <si>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</si>
  <si>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</si>
  <si>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</si>
  <si>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</si>
  <si>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</si>
  <si>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</si>
  <si>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</si>
  <si>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</si>
  <si>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</si>
  <si>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</si>
  <si>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</si>
  <si>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</si>
  <si>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</si>
  <si>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</si>
  <si>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</si>
  <si>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</si>
  <si>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</si>
  <si>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</si>
  <si>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</si>
  <si>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</si>
  <si>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</si>
  <si>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</si>
  <si>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</si>
  <si>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</si>
  <si>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</si>
  <si>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</si>
  <si>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</si>
  <si>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</si>
  <si>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</si>
  <si>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</si>
  <si>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</si>
  <si>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</si>
  <si>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</si>
  <si>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</si>
  <si>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</si>
  <si>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</si>
  <si>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</si>
  <si>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</si>
  <si>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</si>
  <si>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</si>
  <si>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</si>
  <si>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</si>
  <si>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</si>
  <si>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</si>
  <si>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</si>
  <si>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</si>
  <si>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</si>
  <si>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</si>
  <si>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</si>
  <si>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</si>
  <si>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</si>
  <si>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</si>
  <si>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</si>
  <si>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</si>
  <si>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</si>
  <si>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</si>
  <si>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</si>
  <si>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</si>
  <si>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</si>
  <si>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</si>
  <si>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</si>
  <si>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</si>
  <si>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</si>
  <si>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</si>
  <si>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</si>
  <si>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</si>
  <si>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</si>
  <si>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</si>
  <si>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</si>
  <si>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</si>
  <si>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</si>
  <si>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</si>
  <si>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</si>
  <si>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</si>
  <si>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</si>
  <si>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</si>
  <si>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</si>
  <si>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</si>
  <si>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</si>
  <si>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</si>
  <si>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</si>
  <si>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</si>
  <si>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</si>
  <si>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</si>
  <si>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</si>
  <si>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</si>
  <si>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</si>
  <si>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</si>
  <si>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</si>
  <si>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</si>
  <si>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</si>
  <si>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</si>
  <si>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</si>
  <si>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</si>
  <si>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</si>
  <si>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</si>
  <si>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</si>
  <si>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</si>
  <si>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</si>
  <si>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</si>
  <si>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</si>
  <si>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</si>
  <si>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</si>
  <si>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</si>
  <si>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</si>
  <si>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</si>
  <si>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</si>
  <si>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</si>
  <si>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</si>
  <si>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</si>
  <si>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</si>
  <si>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</si>
  <si>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</si>
  <si>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</si>
  <si>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</si>
  <si>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</si>
  <si>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</si>
  <si>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</si>
  <si>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</si>
  <si>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</si>
  <si>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</si>
  <si>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</si>
  <si>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</si>
  <si>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</si>
  <si>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</si>
  <si>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</si>
  <si>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</si>
  <si>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</si>
  <si>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</si>
  <si>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</si>
  <si>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</si>
  <si>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</si>
  <si>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</si>
  <si>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</si>
  <si>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</si>
  <si>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</si>
  <si>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</si>
  <si>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</si>
  <si>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</si>
  <si>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</si>
  <si>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</si>
  <si>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</si>
  <si>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</si>
  <si>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</si>
  <si>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</si>
  <si>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</si>
  <si>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</si>
  <si>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</si>
  <si>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</si>
  <si>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</si>
  <si>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</si>
  <si>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</si>
  <si>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</si>
  <si>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</si>
  <si>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</si>
  <si>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</si>
  <si>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</si>
  <si>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</si>
  <si>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</si>
  <si>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</si>
  <si>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</si>
  <si>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</si>
  <si>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</si>
  <si>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</si>
  <si>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</si>
  <si>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</si>
  <si>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</si>
  <si>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</si>
  <si>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</si>
  <si>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</si>
  <si>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</si>
  <si>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</si>
  <si>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</si>
  <si>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</si>
  <si>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</si>
  <si>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</si>
  <si>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</si>
  <si>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</si>
  <si>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</si>
  <si>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</si>
  <si>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</si>
  <si>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</si>
  <si>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</si>
  <si>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</si>
  <si>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</si>
  <si>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</si>
  <si>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</si>
  <si>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</si>
  <si>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</si>
  <si>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</si>
  <si>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</si>
  <si>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</si>
  <si>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</si>
  <si>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</si>
  <si>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</si>
  <si>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</si>
  <si>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</si>
  <si>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</si>
  <si>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</si>
  <si>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</si>
  <si>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</si>
  <si>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</si>
  <si>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</si>
  <si>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</si>
  <si>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</si>
  <si>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</si>
  <si>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</si>
  <si>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</si>
  <si>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</si>
  <si>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</si>
  <si>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</si>
  <si>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</si>
  <si>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</si>
  <si>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</si>
  <si>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</si>
  <si>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</si>
  <si>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</si>
  <si>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</si>
  <si>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</si>
  <si>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</si>
  <si>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</si>
  <si>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</si>
  <si>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</si>
  <si>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</si>
  <si>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</si>
  <si>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</si>
  <si>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</si>
  <si>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</si>
  <si>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</si>
  <si>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</si>
  <si>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</si>
  <si>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</si>
  <si>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</si>
  <si>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</si>
  <si>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</si>
  <si>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</si>
  <si>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</si>
  <si>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</si>
  <si>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</si>
  <si>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</si>
  <si>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</si>
  <si>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</si>
  <si>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</si>
  <si>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</si>
  <si>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</si>
  <si>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</si>
  <si>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</si>
  <si>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</si>
  <si>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</si>
  <si>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</si>
  <si>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</si>
  <si>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</si>
  <si>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</si>
  <si>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</si>
  <si>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</si>
  <si>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</si>
  <si>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</si>
  <si>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</si>
  <si>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</si>
  <si>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</si>
  <si>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</si>
  <si>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</si>
  <si>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</si>
  <si>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</si>
  <si>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</si>
  <si>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</si>
  <si>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</si>
  <si>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</si>
  <si>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</si>
  <si>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</si>
  <si>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</si>
  <si>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</si>
  <si>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</si>
  <si>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</si>
  <si>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</si>
  <si>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</si>
  <si>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</si>
  <si>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</si>
  <si>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</si>
  <si>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</si>
  <si>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</si>
  <si>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</si>
  <si>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</si>
  <si>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</si>
  <si>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</si>
  <si>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</si>
  <si>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</si>
  <si>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</si>
  <si>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</si>
  <si>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</si>
  <si>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</si>
  <si>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</si>
  <si>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</si>
  <si>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</si>
  <si>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</si>
  <si>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</si>
  <si>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</si>
  <si>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</si>
  <si>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</si>
  <si>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</si>
  <si>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</si>
  <si>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</si>
  <si>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</si>
  <si>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</si>
  <si>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</si>
  <si>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</si>
  <si>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</si>
  <si>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</si>
  <si>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</si>
  <si>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</si>
  <si>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</si>
  <si>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</si>
  <si>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</si>
  <si>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</si>
  <si>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</si>
  <si>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</si>
  <si>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</si>
  <si>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</si>
  <si>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</si>
  <si>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</si>
  <si>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</si>
  <si>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</si>
  <si>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</si>
  <si>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</si>
  <si>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</si>
  <si>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</si>
  <si>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</si>
  <si>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</si>
  <si>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</si>
  <si>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</si>
  <si>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</si>
  <si>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</si>
  <si>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</si>
  <si>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</si>
  <si>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</si>
  <si>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</si>
  <si>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</si>
  <si>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</si>
  <si>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</si>
  <si>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</si>
  <si>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</si>
  <si>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</si>
  <si>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</si>
  <si>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</si>
  <si>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</si>
  <si>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</si>
  <si>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</si>
  <si>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</si>
  <si>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</si>
  <si>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</si>
  <si>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</si>
  <si>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</si>
  <si>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</si>
  <si>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</si>
  <si>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</si>
  <si>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</si>
  <si>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</si>
  <si>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</si>
  <si>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</si>
  <si>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</si>
  <si>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</si>
  <si>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</si>
  <si>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</si>
  <si>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</si>
  <si>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</si>
  <si>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</si>
  <si>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</si>
  <si>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</si>
  <si>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</si>
  <si>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</si>
  <si>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</si>
  <si>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</si>
  <si>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</si>
  <si>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</si>
  <si>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</si>
  <si>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</si>
  <si>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</si>
  <si>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</si>
  <si>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</si>
  <si>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</si>
  <si>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</si>
  <si>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</si>
  <si>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</si>
  <si>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</si>
  <si>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</si>
  <si>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</si>
  <si>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</si>
  <si>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</si>
  <si>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</si>
  <si>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</si>
  <si>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</si>
  <si>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</si>
  <si>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</si>
  <si>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</si>
  <si>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</si>
  <si>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</si>
  <si>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</si>
  <si>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</si>
  <si>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</si>
  <si>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</si>
  <si>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</si>
  <si>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</si>
  <si>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</si>
  <si>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</si>
  <si>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</si>
  <si>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</si>
  <si>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</si>
  <si>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</si>
  <si>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</si>
  <si>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</si>
  <si>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</si>
  <si>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</si>
  <si>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</si>
  <si>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</si>
  <si>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</si>
  <si>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</si>
  <si>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</si>
  <si>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</si>
  <si>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</si>
  <si>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</si>
  <si>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</si>
  <si>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</si>
  <si>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</si>
  <si>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</si>
  <si>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</si>
  <si>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</si>
  <si>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</si>
  <si>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</si>
  <si>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</si>
  <si>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</si>
  <si>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</si>
  <si>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</si>
  <si>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</si>
  <si>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</si>
  <si>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</si>
  <si>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</si>
  <si>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</si>
  <si>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</si>
  <si>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</si>
  <si>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</si>
  <si>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</si>
  <si>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</si>
  <si>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</si>
  <si>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</si>
  <si>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</si>
  <si>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</si>
  <si>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</si>
  <si>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</si>
  <si>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</si>
  <si>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</si>
  <si>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</si>
  <si>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</si>
  <si>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</si>
  <si>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</si>
  <si>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</si>
  <si>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</si>
  <si>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</si>
  <si>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</si>
  <si>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</si>
  <si>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</si>
  <si>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</si>
  <si>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</si>
  <si>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</si>
  <si>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</si>
  <si>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</si>
  <si>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</si>
  <si>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</si>
  <si>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</si>
  <si>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</si>
  <si>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</si>
  <si>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</si>
  <si>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</si>
  <si>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</si>
  <si>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</si>
  <si>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</si>
  <si>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</si>
  <si>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</si>
  <si>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</si>
  <si>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</si>
  <si>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</si>
  <si>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</si>
  <si>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</si>
  <si>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</si>
  <si>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</si>
  <si>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</si>
  <si>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</si>
  <si>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</si>
  <si>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</si>
  <si>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</si>
  <si>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</si>
  <si>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</si>
  <si>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</si>
  <si>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</si>
  <si>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</si>
  <si>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</si>
  <si>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</si>
  <si>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</si>
  <si>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</si>
  <si>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</si>
  <si>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</si>
  <si>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</si>
  <si>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</si>
  <si>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</si>
  <si>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</si>
  <si>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</si>
  <si>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</si>
  <si>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</si>
  <si>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</si>
  <si>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</si>
  <si>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</si>
  <si>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</si>
  <si>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</si>
  <si>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</si>
  <si>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</si>
  <si>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</si>
  <si>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</si>
  <si>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</si>
  <si>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</si>
  <si>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</si>
  <si>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</si>
  <si>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</si>
  <si>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</si>
  <si>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</si>
  <si>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</si>
  <si>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</si>
  <si>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</si>
  <si>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</si>
  <si>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</si>
  <si>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</si>
  <si>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</si>
  <si>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</si>
  <si>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</si>
  <si>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</si>
  <si>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</si>
  <si>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</si>
  <si>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</si>
  <si>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</si>
  <si>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</si>
  <si>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</si>
  <si>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</si>
  <si>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</si>
  <si>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</si>
  <si>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</si>
  <si>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</si>
  <si>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</si>
  <si>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</si>
  <si>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</si>
  <si>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</si>
  <si>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</si>
  <si>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</si>
  <si>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</si>
  <si>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</si>
  <si>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</si>
  <si>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</si>
  <si>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</si>
  <si>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</si>
  <si>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</si>
  <si>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</si>
  <si>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</si>
  <si>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</si>
  <si>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</si>
  <si>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</si>
  <si>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</si>
  <si>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</si>
  <si>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</si>
  <si>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</si>
  <si>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</si>
  <si>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</si>
  <si>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</si>
  <si>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</si>
  <si>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</si>
  <si>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</si>
  <si>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</si>
  <si>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</si>
  <si>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</si>
  <si>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</si>
  <si>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</si>
  <si>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</si>
  <si>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</si>
  <si>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</si>
  <si>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</si>
  <si>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</si>
  <si>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</si>
  <si>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</si>
  <si>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</si>
  <si>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</si>
  <si>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</si>
  <si>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</si>
  <si>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</si>
  <si>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</si>
  <si>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</si>
  <si>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</si>
  <si>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</si>
  <si>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</si>
  <si>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</si>
  <si>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</si>
  <si>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</si>
  <si>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</si>
  <si>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</si>
  <si>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</si>
  <si>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</si>
  <si>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</si>
  <si>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</si>
  <si>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</si>
  <si>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</si>
  <si>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</si>
  <si>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</si>
  <si>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</si>
  <si>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</si>
  <si>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</si>
  <si>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</si>
  <si>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</si>
  <si>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</si>
  <si>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</si>
  <si>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</si>
  <si>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</si>
  <si>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</si>
  <si>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</si>
  <si>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</si>
  <si>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</si>
  <si>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</si>
  <si>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</si>
  <si>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</si>
  <si>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</si>
  <si>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</si>
  <si>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</si>
  <si>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</si>
  <si>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</si>
  <si>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</si>
  <si>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</si>
  <si>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</si>
  <si>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</si>
  <si>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</si>
  <si>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</si>
  <si>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</si>
  <si>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</si>
  <si>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</si>
  <si>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</si>
  <si>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</si>
  <si>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</si>
  <si>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</si>
  <si>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</si>
  <si>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</si>
  <si>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</si>
  <si>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</si>
  <si>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</si>
  <si>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</si>
  <si>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</si>
  <si>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</si>
  <si>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</si>
  <si>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</si>
  <si>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</si>
  <si>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</si>
  <si>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</si>
  <si>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</si>
  <si>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</si>
  <si>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</si>
  <si>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</si>
  <si>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</si>
  <si>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</si>
  <si>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</si>
  <si>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</si>
  <si>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</si>
  <si>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</si>
  <si>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</si>
  <si>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</si>
  <si>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</si>
  <si>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</si>
  <si>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</si>
  <si>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</si>
  <si>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</si>
  <si>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</si>
  <si>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</si>
  <si>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</si>
  <si>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</si>
  <si>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</si>
  <si>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</si>
  <si>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</si>
  <si>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</si>
  <si>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</si>
  <si>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</si>
  <si>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</si>
  <si>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</si>
  <si>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</si>
  <si>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</si>
  <si>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</si>
  <si>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</si>
  <si>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</si>
  <si>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</si>
  <si>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</si>
  <si>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</si>
  <si>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</si>
  <si>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</si>
  <si>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</si>
  <si>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</si>
  <si>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</si>
  <si>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</si>
  <si>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</si>
  <si>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</si>
  <si>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</si>
  <si>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</si>
  <si>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</si>
  <si>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</si>
  <si>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</si>
  <si>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</si>
  <si>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</si>
  <si>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</si>
  <si>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</si>
  <si>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</si>
  <si>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</si>
  <si>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</si>
  <si>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</si>
  <si>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</si>
  <si>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</si>
  <si>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</si>
  <si>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</si>
  <si>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</si>
  <si>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</si>
  <si>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</si>
  <si>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</si>
  <si>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</si>
  <si>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</si>
  <si>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</si>
  <si>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</si>
  <si>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</si>
  <si>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</si>
  <si>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</si>
  <si>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</si>
  <si>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</si>
  <si>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</si>
  <si>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</si>
  <si>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</si>
  <si>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</si>
  <si>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</si>
  <si>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</si>
  <si>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</si>
  <si>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</si>
  <si>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</si>
  <si>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</si>
  <si>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</si>
  <si>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</si>
  <si>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</si>
  <si>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</si>
  <si>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</si>
  <si>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</si>
  <si>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</si>
  <si>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</si>
  <si>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</si>
  <si>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</si>
  <si>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</si>
  <si>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</si>
  <si>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</si>
  <si>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</si>
  <si>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</si>
  <si>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</si>
  <si>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</si>
  <si>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</si>
  <si>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</si>
  <si>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</si>
  <si>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</si>
  <si>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</si>
  <si>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</si>
  <si>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</si>
  <si>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</si>
  <si>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</si>
  <si>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</si>
  <si>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</si>
  <si>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</si>
  <si>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</si>
  <si>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</si>
  <si>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</si>
  <si>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</si>
  <si>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</si>
  <si>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</si>
  <si>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</si>
  <si>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</si>
  <si>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</si>
  <si>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</si>
  <si>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</si>
  <si>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</si>
  <si>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</si>
  <si>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</si>
  <si>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</si>
  <si>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</si>
  <si>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</si>
  <si>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</si>
  <si>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</si>
  <si>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</si>
  <si>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</si>
  <si>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</si>
  <si>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</si>
  <si>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</si>
  <si>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</si>
  <si>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</si>
  <si>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</si>
  <si>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</si>
  <si>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</si>
  <si>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</si>
  <si>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</si>
  <si>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</si>
  <si>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</si>
  <si>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</si>
  <si>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</si>
  <si>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</si>
  <si>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</si>
  <si>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</si>
  <si>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</si>
  <si>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</si>
  <si>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</si>
  <si>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</si>
  <si>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</si>
  <si>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</si>
  <si>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</si>
  <si>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</si>
  <si>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</si>
  <si>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</si>
  <si>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</si>
  <si>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</si>
  <si>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</si>
  <si>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</si>
  <si>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</si>
  <si>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</si>
  <si>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</si>
  <si>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</si>
  <si>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</si>
  <si>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</si>
  <si>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</si>
  <si>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</si>
  <si>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</si>
  <si>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</si>
  <si>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</si>
  <si>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</si>
  <si>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</si>
  <si>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</si>
  <si>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</si>
  <si>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</si>
  <si>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</si>
  <si>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</si>
  <si>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</si>
  <si>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</si>
  <si>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</si>
  <si>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</si>
  <si>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</si>
  <si>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</si>
  <si>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</si>
  <si>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</si>
  <si>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</si>
  <si>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</si>
  <si>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</si>
  <si>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</si>
  <si>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</si>
  <si>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</si>
  <si>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</si>
  <si>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</si>
  <si>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</si>
  <si>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</si>
  <si>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</si>
  <si>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</si>
  <si>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</si>
  <si>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</si>
  <si>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</si>
  <si>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</si>
  <si>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</si>
  <si>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</si>
  <si>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</si>
  <si>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</si>
  <si>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</si>
  <si>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</si>
  <si>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</si>
  <si>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</si>
  <si>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</si>
  <si>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</si>
  <si>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</si>
  <si>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</si>
  <si>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</si>
  <si>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</si>
  <si>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</si>
  <si>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</si>
  <si>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</si>
  <si>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</si>
  <si>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</si>
  <si>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</si>
  <si>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</si>
  <si>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</si>
  <si>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</si>
  <si>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</si>
  <si>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</si>
  <si>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</si>
  <si>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</si>
  <si>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</si>
  <si>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</si>
  <si>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</si>
  <si>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</si>
  <si>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</si>
  <si>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</si>
  <si>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</si>
  <si>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</si>
  <si>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</si>
  <si>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</si>
  <si>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</si>
  <si>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</si>
  <si>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</si>
  <si>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</si>
  <si>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</si>
  <si>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</si>
  <si>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</si>
  <si>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</si>
  <si>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</si>
  <si>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</si>
  <si>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</si>
  <si>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</si>
  <si>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</si>
  <si>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</si>
  <si>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</si>
  <si>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</si>
  <si>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</si>
  <si>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</si>
  <si>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</si>
  <si>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</si>
  <si>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</si>
  <si>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</si>
  <si>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</si>
  <si>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</si>
  <si>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</si>
  <si>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</si>
  <si>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</si>
  <si>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</si>
  <si>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</si>
  <si>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</si>
  <si>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</si>
  <si>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</si>
  <si>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</si>
  <si>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</si>
  <si>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</si>
  <si>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</si>
  <si>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</si>
  <si>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</si>
  <si>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</si>
  <si>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</si>
  <si>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</si>
  <si>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</si>
  <si>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</si>
  <si>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</si>
  <si>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</si>
  <si>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</si>
  <si>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</si>
  <si>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</si>
  <si>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</si>
  <si>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</si>
  <si>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</si>
  <si>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</si>
  <si>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</si>
  <si>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</si>
  <si>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</si>
  <si>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</si>
  <si>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</si>
  <si>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</si>
  <si>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</si>
  <si>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</si>
  <si>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</si>
  <si>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</si>
  <si>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</si>
  <si>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</si>
  <si>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</si>
  <si>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</si>
  <si>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</si>
  <si>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</si>
  <si>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</si>
  <si>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</si>
  <si>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</si>
  <si>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</si>
  <si>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</si>
  <si>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</si>
  <si>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</si>
  <si>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</si>
  <si>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</si>
  <si>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</si>
  <si>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</si>
  <si>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</si>
  <si>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</si>
  <si>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</si>
  <si>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</si>
  <si>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</si>
  <si>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</si>
  <si>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</si>
  <si>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</si>
  <si>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</si>
  <si>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</si>
  <si>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</si>
  <si>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</si>
  <si>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</si>
  <si>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</si>
  <si>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</si>
  <si>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</si>
  <si>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</si>
  <si>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</si>
  <si>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</si>
  <si>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</si>
  <si>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</si>
  <si>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</si>
  <si>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</si>
  <si>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</si>
  <si>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</si>
  <si>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</si>
  <si>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</si>
  <si>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</si>
  <si>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</si>
  <si>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</si>
  <si>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</si>
  <si>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</si>
  <si>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</si>
  <si>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</si>
  <si>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</si>
  <si>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</si>
  <si>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</si>
  <si>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</si>
  <si>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</si>
  <si>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</si>
  <si>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</si>
  <si>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</si>
  <si>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</si>
  <si>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</si>
  <si>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</si>
  <si>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</si>
  <si>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</si>
  <si>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</si>
  <si>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</si>
  <si>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</si>
  <si>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</si>
  <si>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</si>
  <si>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</si>
  <si>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</si>
  <si>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</si>
  <si>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</si>
  <si>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</si>
  <si>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</si>
  <si>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</si>
  <si>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</si>
  <si>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</si>
  <si>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</si>
  <si>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</si>
  <si>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</si>
  <si>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</si>
  <si>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</si>
  <si>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</si>
  <si>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</si>
  <si>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</si>
  <si>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</si>
  <si>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</si>
  <si>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</si>
  <si>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</si>
  <si>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</si>
  <si>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</si>
  <si>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</si>
  <si>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</si>
  <si>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</si>
  <si>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</si>
  <si>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</si>
  <si>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</si>
  <si>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</si>
  <si>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</si>
  <si>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</si>
  <si>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</si>
  <si>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</si>
  <si>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</si>
  <si>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</si>
  <si>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</si>
  <si>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</si>
  <si>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</si>
  <si>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</si>
  <si>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</si>
  <si>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</si>
  <si>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</si>
  <si>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</si>
  <si>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</si>
  <si>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</si>
  <si>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</si>
  <si>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</si>
  <si>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</si>
  <si>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</si>
  <si>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</si>
  <si>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</si>
  <si>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</si>
  <si>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</si>
  <si>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</si>
  <si>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</si>
  <si>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</si>
  <si>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</si>
  <si>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</si>
  <si>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</si>
  <si>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</si>
  <si>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</si>
  <si>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</si>
  <si>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</si>
  <si>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</si>
  <si>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</si>
  <si>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</si>
  <si>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</si>
  <si>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</si>
  <si>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</si>
  <si>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</si>
  <si>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</si>
  <si>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</si>
  <si>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</si>
  <si>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</si>
  <si>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</si>
  <si>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</si>
  <si>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</si>
  <si>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</si>
  <si>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</si>
  <si>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</si>
  <si>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</si>
  <si>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</si>
  <si>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</si>
  <si>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</si>
  <si>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</si>
  <si>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</si>
  <si>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</si>
  <si>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</si>
  <si>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</si>
  <si>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</si>
  <si>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</si>
  <si>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</si>
  <si>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</si>
  <si>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</si>
  <si>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</si>
  <si>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</si>
  <si>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</si>
  <si>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</si>
  <si>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</si>
  <si>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</si>
  <si>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</si>
  <si>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</si>
  <si>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</si>
  <si>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</si>
  <si>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</si>
  <si>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</si>
  <si>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</si>
  <si>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</si>
  <si>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</si>
  <si>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</si>
  <si>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</si>
  <si>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</si>
  <si>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</si>
  <si>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</si>
  <si>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</si>
  <si>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</si>
  <si>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</si>
  <si>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</si>
  <si>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</si>
  <si>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</si>
  <si>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</si>
  <si>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</si>
  <si>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</si>
  <si>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</si>
  <si>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</si>
  <si>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</si>
  <si>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</si>
  <si>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</si>
  <si>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</si>
  <si>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</si>
  <si>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</si>
  <si>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</si>
  <si>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</si>
  <si>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</si>
  <si>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</si>
  <si>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</si>
  <si>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</si>
  <si>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</si>
  <si>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</si>
  <si>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</si>
  <si>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</si>
  <si>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</si>
  <si>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</si>
  <si>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</si>
  <si>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</si>
  <si>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</si>
  <si>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</si>
  <si>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</si>
  <si>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</si>
  <si>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</si>
  <si>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</si>
  <si>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</si>
  <si>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</si>
  <si>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</si>
  <si>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</si>
  <si>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</si>
  <si>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</si>
  <si>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</si>
  <si>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</si>
  <si>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</si>
  <si>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</si>
  <si>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</si>
  <si>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</si>
  <si>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</si>
  <si>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</si>
  <si>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</si>
  <si>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</si>
  <si>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</si>
  <si>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</si>
  <si>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</si>
  <si>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</si>
  <si>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</si>
  <si>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</si>
  <si>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</si>
  <si>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</si>
  <si>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</si>
  <si>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</si>
  <si>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</si>
  <si>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</si>
  <si>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</si>
  <si>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</si>
  <si>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</si>
  <si>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</si>
  <si>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</si>
  <si>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</si>
  <si>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</si>
  <si>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</si>
  <si>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</si>
  <si>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</si>
  <si>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</si>
  <si>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</si>
  <si>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</si>
  <si>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</si>
  <si>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</si>
  <si>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</si>
  <si>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</si>
  <si>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</si>
  <si>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</si>
  <si>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</si>
  <si>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</si>
  <si>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</si>
  <si>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</si>
  <si>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</si>
  <si>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</si>
  <si>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</si>
  <si>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</si>
  <si>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</si>
  <si>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</si>
  <si>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</si>
  <si>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</si>
  <si>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</si>
  <si>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</si>
  <si>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</si>
  <si>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</si>
  <si>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</si>
  <si>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</si>
  <si>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</si>
  <si>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</si>
  <si>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</si>
  <si>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</si>
  <si>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</si>
  <si>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</si>
  <si>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</si>
  <si>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</si>
  <si>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</si>
  <si>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</si>
  <si>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</si>
  <si>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</si>
  <si>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</si>
  <si>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</si>
  <si>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</si>
  <si>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</si>
  <si>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</si>
  <si>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</si>
  <si>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</si>
  <si>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</si>
  <si>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</si>
  <si>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</si>
  <si>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</si>
  <si>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</si>
  <si>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</si>
  <si>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</si>
  <si>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</si>
  <si>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</si>
  <si>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</si>
  <si>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</si>
  <si>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</si>
  <si>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</si>
  <si>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</si>
  <si>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</si>
  <si>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</si>
  <si>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</si>
  <si>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</si>
  <si>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</si>
  <si>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</si>
  <si>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</si>
  <si>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</si>
  <si>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</si>
  <si>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</si>
  <si>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</si>
  <si>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</si>
  <si>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</si>
  <si>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</si>
  <si>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</si>
  <si>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</si>
  <si>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</si>
  <si>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</si>
  <si>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</si>
  <si>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</si>
  <si>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</si>
  <si>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</si>
  <si>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</si>
  <si>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</si>
  <si>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</si>
  <si>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</si>
  <si>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</si>
  <si>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</si>
  <si>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</si>
  <si>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</si>
  <si>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</si>
  <si>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</si>
  <si>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</si>
  <si>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</si>
  <si>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</si>
  <si>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</si>
  <si>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</si>
  <si>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</si>
  <si>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</si>
  <si>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</si>
  <si>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</si>
  <si>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</si>
  <si>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</si>
  <si>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</si>
  <si>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</si>
  <si>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</si>
  <si>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</si>
  <si>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</si>
  <si>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</si>
  <si>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</si>
  <si>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</si>
  <si>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</si>
  <si>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</si>
  <si>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</si>
  <si>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</si>
  <si>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</si>
  <si>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</si>
  <si>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</si>
  <si>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</si>
  <si>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</si>
  <si>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</si>
  <si>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</si>
  <si>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</si>
  <si>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</si>
  <si>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</si>
  <si>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</si>
  <si>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</si>
  <si>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</si>
  <si>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</si>
  <si>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</si>
  <si>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</si>
  <si>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</si>
  <si>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</si>
  <si>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</si>
  <si>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</si>
  <si>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</si>
  <si>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</si>
  <si>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</si>
  <si>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</si>
  <si>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</si>
  <si>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</si>
  <si>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</si>
  <si>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</si>
  <si>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</si>
  <si>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</si>
  <si>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</si>
  <si>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</si>
  <si>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</si>
  <si>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</si>
  <si>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</si>
  <si>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</si>
  <si>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</si>
  <si>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</si>
  <si>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</si>
  <si>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</si>
  <si>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</si>
  <si>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</si>
  <si>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</si>
  <si>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</si>
  <si>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</si>
  <si>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</si>
  <si>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</si>
  <si>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</si>
  <si>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</si>
  <si>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</si>
  <si>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</si>
  <si>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</si>
  <si>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</si>
  <si>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</si>
  <si>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</si>
  <si>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</si>
  <si>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</si>
  <si>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</si>
  <si>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</si>
  <si>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</si>
  <si>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</si>
  <si>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</si>
  <si>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</si>
  <si>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</si>
  <si>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</si>
  <si>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</si>
  <si>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</si>
  <si>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</si>
  <si>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</si>
  <si>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</si>
  <si>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</si>
  <si>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</si>
  <si>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</si>
  <si>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</si>
  <si>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</si>
  <si>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</si>
  <si>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</si>
  <si>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</si>
  <si>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</si>
  <si>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</si>
  <si>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</si>
  <si>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</si>
  <si>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</si>
  <si>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</si>
  <si>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</si>
  <si>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</si>
  <si>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</si>
  <si>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</si>
  <si>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</si>
  <si>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</si>
  <si>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</si>
  <si>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</si>
  <si>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</si>
  <si>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</si>
  <si>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</si>
  <si>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</si>
  <si>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</si>
  <si>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</si>
  <si>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</si>
  <si>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</si>
  <si>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</si>
  <si>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</si>
  <si>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</si>
  <si>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</si>
  <si>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</si>
  <si>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</si>
  <si>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</si>
  <si>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</si>
  <si>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</si>
  <si>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</si>
  <si>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</si>
  <si>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</si>
  <si>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</si>
  <si>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</si>
  <si>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</si>
  <si>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</si>
  <si>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</si>
  <si>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</si>
  <si>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</si>
  <si>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</si>
  <si>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</si>
  <si>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</si>
  <si>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</si>
  <si>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</si>
  <si>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</si>
  <si>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</si>
  <si>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</si>
  <si>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</si>
  <si>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</si>
  <si>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</si>
  <si>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</si>
  <si>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</si>
  <si>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</si>
  <si>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</si>
  <si>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</si>
  <si>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</si>
  <si>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</si>
  <si>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</si>
  <si>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</si>
  <si>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</si>
  <si>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</si>
  <si>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</si>
  <si>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</si>
  <si>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</si>
  <si>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</si>
  <si>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</si>
  <si>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</si>
  <si>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</si>
  <si>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</si>
  <si>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</si>
  <si>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</si>
  <si>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</si>
  <si>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</si>
  <si>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</si>
  <si>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</si>
  <si>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</si>
  <si>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</si>
  <si>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</si>
  <si>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</si>
  <si>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</si>
  <si>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</si>
  <si>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</si>
  <si>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</si>
  <si>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</si>
  <si>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</si>
  <si>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</si>
  <si>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</si>
  <si>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</si>
  <si>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</si>
  <si>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</si>
  <si>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</si>
  <si>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</si>
  <si>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</si>
  <si>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</si>
  <si>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</si>
  <si>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</si>
  <si>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</si>
  <si>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</si>
  <si>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</si>
  <si>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</si>
  <si>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</si>
  <si>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</si>
  <si>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</si>
  <si>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</si>
  <si>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</si>
  <si>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</si>
  <si>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</si>
  <si>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</si>
  <si>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</si>
  <si>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</si>
  <si>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</si>
  <si>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</si>
  <si>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</si>
  <si>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</si>
  <si>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</si>
  <si>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</si>
  <si>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</si>
  <si>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</si>
  <si>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</si>
  <si>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</si>
  <si>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</si>
  <si>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</si>
  <si>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</si>
  <si>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</si>
  <si>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</si>
  <si>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</si>
  <si>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</si>
  <si>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</si>
  <si>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</si>
  <si>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</si>
  <si>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</si>
  <si>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</si>
  <si>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</si>
  <si>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</si>
  <si>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</si>
  <si>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</si>
  <si>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</si>
  <si>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</si>
  <si>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</si>
  <si>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</si>
  <si>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</si>
  <si>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</si>
  <si>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</si>
  <si>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</si>
  <si>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</si>
  <si>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</si>
  <si>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</si>
  <si>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</si>
  <si>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</si>
  <si>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</si>
  <si>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</si>
  <si>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</si>
  <si>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</si>
  <si>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</si>
  <si>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</si>
  <si>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</si>
  <si>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</si>
  <si>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</si>
  <si>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</si>
  <si>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</si>
  <si>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</si>
  <si>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</si>
  <si>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</si>
  <si>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</si>
  <si>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</si>
  <si>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</si>
  <si>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</si>
  <si>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</si>
  <si>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</si>
  <si>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</si>
  <si>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</si>
  <si>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</si>
  <si>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</si>
  <si>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</si>
  <si>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</si>
  <si>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</si>
  <si>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</si>
  <si>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</si>
  <si>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</si>
  <si>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</si>
  <si>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</si>
  <si>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</si>
  <si>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</si>
  <si>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</si>
  <si>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</si>
  <si>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</si>
  <si>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</si>
  <si>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</si>
  <si>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</si>
  <si>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</si>
  <si>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</si>
  <si>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</si>
  <si>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</si>
  <si>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</si>
  <si>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</si>
  <si>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</si>
  <si>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</si>
  <si>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</si>
  <si>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</si>
  <si>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</si>
  <si>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</si>
  <si>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</si>
  <si>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</si>
  <si>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</si>
  <si>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</si>
  <si>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</si>
  <si>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</si>
  <si>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</si>
  <si>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</si>
  <si>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</si>
  <si>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</si>
  <si>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</si>
  <si>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</si>
  <si>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</si>
  <si>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</si>
  <si>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</si>
  <si>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</si>
  <si>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</si>
  <si>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</si>
  <si>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</si>
  <si>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</si>
  <si>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</si>
  <si>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</si>
  <si>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</si>
  <si>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</si>
  <si>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</si>
  <si>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</si>
  <si>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</si>
  <si>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</si>
  <si>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</si>
  <si>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</si>
  <si>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</si>
  <si>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</si>
  <si>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</si>
  <si>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</si>
  <si>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</si>
  <si>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</si>
  <si>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</si>
  <si>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</si>
  <si>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</si>
  <si>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</si>
  <si>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</si>
  <si>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</si>
  <si>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</si>
  <si>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</si>
  <si>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</si>
  <si>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</si>
  <si>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</si>
  <si>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</si>
  <si>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</si>
  <si>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</si>
  <si>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</si>
  <si>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</si>
  <si>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</si>
  <si>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</si>
  <si>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</si>
  <si>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</si>
  <si>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</si>
  <si>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</si>
  <si>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</si>
  <si>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</si>
  <si>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</si>
  <si>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</si>
  <si>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</si>
  <si>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</si>
  <si>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</si>
  <si>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</si>
  <si>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</si>
  <si>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</si>
  <si>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</si>
  <si>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</si>
  <si>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</si>
  <si>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</si>
  <si>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</si>
  <si>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</si>
  <si>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</si>
  <si>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</si>
  <si>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</si>
  <si>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</si>
  <si>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</si>
  <si>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</si>
  <si>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</si>
  <si>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</si>
  <si>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</si>
  <si>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</si>
  <si>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</si>
  <si>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</si>
  <si>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</si>
  <si>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</si>
  <si>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</si>
  <si>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</si>
  <si>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</si>
  <si>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</si>
  <si>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</si>
  <si>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</si>
  <si>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</si>
  <si>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</si>
  <si>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</si>
  <si>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</si>
  <si>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</si>
  <si>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</si>
  <si>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</si>
  <si>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</si>
  <si>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</si>
  <si>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</si>
  <si>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</si>
  <si>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</si>
  <si>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</si>
  <si>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</si>
  <si>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</si>
  <si>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</si>
  <si>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</si>
  <si>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</si>
  <si>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</si>
  <si>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</si>
  <si>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</si>
  <si>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</si>
  <si>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</si>
  <si>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</si>
  <si>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</si>
  <si>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</si>
  <si>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</si>
  <si>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</si>
  <si>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</si>
  <si>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</si>
  <si>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</si>
  <si>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</si>
  <si>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</si>
  <si>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</si>
  <si>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</si>
  <si>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</si>
  <si>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</si>
  <si>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</si>
  <si>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</si>
  <si>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</si>
  <si>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</si>
  <si>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</si>
  <si>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</si>
  <si>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</si>
  <si>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</si>
  <si>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</si>
  <si>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</si>
  <si>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</si>
  <si>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</si>
  <si>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</si>
  <si>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</si>
  <si>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</si>
  <si>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</si>
  <si>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</si>
  <si>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</si>
  <si>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</si>
  <si>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</si>
  <si>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</si>
  <si>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</si>
  <si>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</si>
  <si>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</si>
  <si>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</si>
  <si>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</si>
  <si>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</si>
  <si>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</si>
  <si>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</si>
  <si>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</si>
  <si>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</si>
  <si>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</si>
  <si>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</si>
  <si>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</si>
  <si>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</si>
  <si>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</si>
  <si>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</si>
  <si>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</si>
  <si>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</si>
  <si>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</si>
  <si>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</si>
  <si>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</si>
  <si>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</si>
  <si>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</si>
  <si>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</si>
  <si>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</si>
  <si>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</si>
  <si>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</si>
  <si>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</si>
  <si>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</si>
  <si>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</si>
  <si>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</si>
  <si>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</si>
  <si>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</si>
  <si>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</si>
  <si>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</si>
  <si>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</si>
  <si>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</si>
  <si>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</si>
  <si>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</si>
  <si>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</si>
  <si>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</si>
  <si>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</si>
  <si>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</si>
  <si>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</si>
  <si>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</si>
  <si>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</si>
  <si>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</si>
  <si>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</si>
  <si>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</si>
  <si>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</si>
  <si>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</si>
  <si>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</si>
  <si>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</si>
  <si>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</si>
  <si>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</si>
  <si>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</si>
  <si>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</si>
  <si>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</si>
  <si>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</si>
  <si>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</si>
  <si>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</si>
  <si>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</si>
  <si>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</si>
  <si>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</si>
  <si>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</si>
  <si>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</si>
  <si>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</si>
  <si>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</si>
  <si>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</si>
  <si>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</si>
  <si>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</si>
  <si>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</si>
  <si>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</si>
  <si>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</si>
  <si>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</si>
  <si>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</si>
  <si>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</si>
  <si>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</si>
  <si>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</si>
  <si>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</si>
  <si>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</si>
  <si>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</si>
  <si>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</si>
  <si>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</si>
  <si>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</si>
  <si>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</si>
  <si>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</si>
  <si>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</si>
  <si>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</si>
  <si>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</si>
  <si>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</si>
  <si>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</si>
  <si>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</si>
  <si>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</si>
  <si>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</si>
  <si>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</si>
  <si>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</si>
  <si>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</si>
  <si>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</si>
  <si>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</si>
  <si>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</si>
  <si>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</si>
  <si>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</si>
  <si>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</si>
  <si>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</si>
  <si>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</si>
  <si>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</si>
  <si>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</si>
  <si>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</si>
  <si>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</si>
  <si>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</si>
  <si>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</si>
  <si>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</si>
  <si>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</si>
  <si>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</si>
  <si>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</si>
  <si>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</si>
  <si>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</si>
  <si>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</si>
  <si>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</si>
  <si>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</si>
  <si>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</si>
  <si>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</si>
  <si>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</si>
  <si>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</si>
  <si>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</si>
  <si>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</si>
  <si>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</si>
  <si>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</si>
  <si>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</si>
  <si>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</si>
  <si>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</si>
  <si>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</si>
  <si>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</si>
  <si>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</si>
  <si>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</si>
  <si>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</si>
  <si>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</si>
  <si>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</si>
  <si>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</si>
  <si>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</si>
  <si>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</si>
  <si>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</si>
  <si>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</si>
  <si>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</si>
  <si>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</si>
  <si>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</si>
  <si>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</si>
  <si>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</si>
  <si>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</si>
  <si>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</si>
  <si>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</si>
  <si>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</si>
  <si>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</si>
  <si>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</si>
  <si>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</si>
  <si>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</si>
  <si>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</si>
  <si>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</si>
  <si>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</si>
  <si>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</si>
  <si>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</si>
  <si>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</si>
  <si>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</si>
  <si>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</si>
  <si>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</si>
  <si>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</si>
  <si>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</si>
  <si>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</si>
  <si>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</si>
  <si>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</si>
  <si>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</si>
  <si>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</si>
  <si>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</si>
  <si>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</si>
  <si>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</si>
  <si>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</si>
  <si>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</si>
  <si>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</si>
  <si>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</si>
  <si>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</si>
  <si>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</si>
  <si>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</si>
  <si>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</si>
  <si>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</si>
  <si>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</si>
  <si>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</si>
  <si>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</si>
  <si>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</si>
  <si>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</si>
  <si>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</si>
  <si>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</si>
  <si>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</si>
  <si>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</si>
  <si>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</si>
  <si>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</si>
  <si>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</si>
  <si>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</si>
  <si>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</si>
  <si>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</si>
  <si>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</si>
  <si>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</si>
  <si>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</si>
  <si>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</si>
  <si>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</si>
  <si>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</si>
  <si>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</si>
  <si>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</si>
  <si>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</si>
  <si>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</si>
  <si>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</si>
  <si>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</si>
  <si>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</si>
  <si>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</si>
  <si>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</si>
  <si>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</si>
  <si>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</si>
  <si>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</si>
  <si>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</si>
  <si>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</si>
  <si>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</si>
  <si>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</si>
  <si>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</si>
  <si>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</si>
  <si>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</si>
  <si>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</si>
  <si>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</si>
  <si>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</si>
  <si>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</si>
  <si>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</si>
  <si>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</si>
  <si>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</si>
  <si>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</si>
  <si>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</si>
  <si>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</si>
  <si>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</si>
  <si>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</si>
  <si>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</si>
  <si>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</si>
  <si>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</si>
  <si>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</si>
  <si>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</si>
  <si>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</si>
  <si>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</si>
  <si>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</si>
  <si>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</si>
  <si>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</si>
  <si>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</si>
  <si>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</si>
  <si>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</si>
  <si>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</si>
  <si>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</si>
  <si>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</si>
  <si>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</si>
  <si>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</si>
  <si>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</si>
  <si>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</si>
  <si>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</si>
  <si>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</si>
  <si>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</si>
  <si>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</si>
  <si>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</si>
  <si>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</si>
  <si>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</si>
  <si>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</si>
  <si>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</si>
  <si>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</si>
  <si>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</si>
  <si>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</si>
  <si>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</si>
  <si>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</si>
  <si>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</si>
  <si>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</si>
  <si>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</si>
  <si>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</si>
  <si>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</si>
  <si>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</si>
  <si>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</si>
  <si>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</si>
  <si>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</si>
  <si>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</si>
  <si>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</si>
  <si>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</si>
  <si>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</si>
  <si>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</si>
  <si>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</si>
  <si>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</si>
  <si>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</si>
  <si>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</si>
  <si>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</si>
  <si>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</si>
  <si>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</si>
  <si>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</si>
  <si>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</si>
  <si>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</si>
  <si>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</si>
  <si>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</si>
  <si>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</si>
  <si>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</si>
  <si>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</si>
  <si>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</si>
  <si>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</si>
  <si>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</si>
  <si>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</si>
  <si>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</si>
  <si>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</si>
  <si>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</si>
  <si>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</si>
  <si>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</si>
  <si>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</si>
  <si>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</si>
  <si>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</si>
  <si>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</si>
  <si>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</si>
  <si>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</si>
  <si>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</si>
  <si>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</si>
  <si>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</si>
  <si>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</si>
  <si>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</si>
  <si>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</si>
  <si>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</si>
  <si>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</si>
  <si>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</si>
  <si>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</si>
  <si>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</si>
  <si>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</si>
  <si>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</si>
  <si>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</si>
  <si>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</si>
  <si>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</si>
  <si>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</si>
  <si>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</si>
  <si>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</si>
  <si>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</si>
  <si>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</si>
  <si>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</si>
  <si>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</si>
  <si>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</si>
  <si>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</si>
  <si>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</si>
  <si>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</si>
  <si>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</si>
  <si>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</si>
  <si>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</si>
  <si>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</si>
  <si>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</si>
  <si>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</si>
  <si>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</si>
  <si>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</si>
  <si>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</si>
  <si>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</si>
  <si>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</si>
  <si>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</si>
  <si>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</si>
  <si>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</si>
  <si>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</si>
  <si>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</si>
  <si>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</si>
  <si>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</si>
  <si>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</si>
  <si>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</si>
  <si>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</si>
  <si>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</si>
  <si>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</si>
  <si>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</si>
  <si>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</si>
  <si>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</si>
  <si>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</si>
  <si>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</si>
  <si>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</si>
  <si>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</si>
  <si>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</si>
  <si>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</si>
  <si>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</si>
  <si>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</si>
  <si>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</si>
  <si>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</si>
  <si>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</si>
  <si>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</si>
  <si>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</si>
  <si>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</si>
  <si>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</si>
  <si>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</si>
  <si>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</si>
  <si>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</si>
  <si>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</si>
  <si>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</si>
  <si>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</si>
  <si>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</si>
  <si>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</si>
  <si>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</si>
  <si>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</si>
  <si>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</si>
  <si>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</si>
  <si>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</si>
  <si>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</si>
  <si>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</si>
  <si>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</si>
  <si>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</si>
  <si>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</si>
  <si>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</si>
  <si>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</si>
  <si>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</si>
  <si>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</si>
  <si>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</si>
  <si>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</si>
  <si>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</si>
  <si>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</si>
  <si>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</si>
  <si>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</si>
  <si>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</si>
  <si>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</si>
  <si>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</si>
  <si>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</si>
  <si>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</si>
  <si>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</si>
  <si>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</si>
  <si>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</si>
  <si>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</si>
  <si>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</si>
  <si>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</si>
  <si>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</si>
  <si>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</si>
  <si>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</si>
  <si>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</si>
  <si>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</si>
  <si>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</si>
  <si>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</si>
  <si>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</si>
  <si>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</si>
  <si>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</si>
  <si>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</si>
  <si>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</si>
  <si>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</si>
  <si>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</si>
  <si>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</si>
  <si>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</si>
  <si>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</si>
  <si>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</si>
  <si>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</si>
  <si>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</si>
  <si>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</si>
  <si>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</si>
  <si>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</si>
  <si>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</si>
  <si>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</si>
  <si>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</si>
  <si>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</si>
  <si>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</si>
  <si>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</si>
  <si>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</si>
  <si>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</si>
  <si>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</si>
  <si>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</si>
  <si>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</si>
  <si>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</si>
  <si>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</si>
  <si>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</si>
  <si>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</si>
  <si>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</si>
  <si>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</si>
  <si>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</si>
  <si>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</si>
  <si>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</si>
  <si>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</si>
  <si>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</si>
  <si>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</si>
  <si>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</si>
  <si>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</si>
  <si>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</si>
  <si>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</si>
  <si>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</si>
  <si>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</si>
  <si>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</si>
  <si>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</si>
  <si>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</si>
  <si>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</si>
  <si>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</si>
  <si>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</si>
  <si>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</si>
  <si>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</si>
  <si>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</si>
  <si>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</si>
  <si>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</si>
  <si>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</si>
  <si>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</si>
  <si>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</si>
  <si>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</si>
  <si>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</si>
  <si>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</si>
  <si>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</si>
  <si>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</si>
  <si>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</si>
  <si>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</si>
  <si>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</si>
  <si>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</si>
  <si>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</si>
  <si>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</si>
  <si>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</si>
  <si>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</si>
  <si>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</si>
  <si>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</si>
  <si>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</si>
  <si>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</si>
  <si>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</si>
  <si>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</si>
  <si>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</si>
  <si>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</si>
  <si>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</si>
  <si>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</si>
  <si>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</si>
  <si>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</si>
  <si>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</si>
  <si>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</si>
  <si>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</si>
  <si>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</si>
  <si>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</si>
  <si>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</si>
  <si>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</si>
  <si>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</si>
  <si>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</si>
  <si>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</si>
  <si>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</si>
  <si>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</si>
  <si>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</si>
  <si>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</si>
  <si>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</si>
  <si>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</si>
  <si>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</si>
  <si>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</si>
  <si>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</si>
  <si>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</si>
  <si>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</si>
  <si>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</si>
  <si>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</si>
  <si>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</si>
  <si>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</si>
  <si>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</si>
  <si>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</si>
  <si>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</si>
  <si>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</si>
  <si>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</si>
  <si>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</si>
  <si>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</si>
  <si>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</si>
  <si>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</si>
  <si>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</si>
  <si>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</si>
  <si>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</si>
  <si>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</si>
  <si>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</si>
  <si>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</si>
  <si>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</si>
  <si>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</si>
  <si>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</si>
  <si>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</si>
  <si>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</si>
  <si>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</si>
  <si>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</si>
  <si>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</si>
  <si>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</si>
  <si>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</si>
  <si>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</si>
  <si>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</si>
  <si>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</si>
  <si>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</si>
  <si>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</si>
  <si>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</si>
  <si>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</si>
  <si>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</si>
  <si>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</si>
  <si>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</si>
  <si>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</si>
  <si>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</si>
  <si>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</si>
  <si>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</si>
  <si>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</si>
  <si>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</si>
  <si>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</si>
  <si>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</si>
  <si>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</si>
  <si>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</si>
  <si>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</si>
  <si>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</si>
  <si>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</si>
  <si>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</si>
  <si>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</si>
  <si>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</si>
  <si>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</si>
  <si>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</si>
  <si>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</si>
  <si>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</si>
  <si>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</si>
  <si>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</si>
  <si>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</si>
  <si>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</si>
  <si>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</si>
  <si>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</si>
  <si>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</si>
  <si>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</si>
  <si>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</si>
  <si>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</si>
  <si>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</si>
  <si>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</si>
  <si>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</si>
  <si>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</si>
  <si>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</si>
  <si>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</si>
  <si>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</si>
  <si>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</si>
  <si>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</si>
  <si>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</si>
  <si>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</si>
  <si>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</si>
  <si>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</si>
  <si>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</si>
  <si>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</si>
  <si>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</si>
  <si>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</si>
  <si>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</si>
  <si>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</si>
  <si>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</si>
  <si>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</si>
  <si>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</si>
  <si>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</si>
  <si>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</si>
  <si>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</si>
  <si>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</si>
  <si>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</si>
  <si>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</si>
  <si>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</si>
  <si>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</si>
  <si>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</si>
  <si>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</si>
  <si>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</si>
  <si>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</si>
  <si>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</si>
  <si>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</si>
  <si>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</si>
  <si>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</si>
  <si>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</si>
  <si>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</si>
  <si>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</si>
  <si>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</si>
  <si>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</si>
  <si>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</si>
  <si>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</si>
  <si>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</si>
  <si>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</si>
  <si>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</si>
  <si>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</si>
  <si>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</si>
  <si>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</si>
  <si>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</si>
  <si>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</si>
  <si>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</si>
  <si>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</si>
  <si>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</si>
  <si>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</si>
  <si>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</si>
  <si>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</si>
  <si>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</si>
  <si>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</si>
  <si>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</si>
  <si>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</si>
  <si>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</si>
  <si>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</si>
  <si>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</si>
  <si>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</si>
  <si>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</si>
  <si>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</si>
  <si>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</si>
  <si>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</si>
  <si>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</si>
  <si>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</si>
  <si>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</si>
  <si>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</si>
  <si>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</si>
  <si>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</si>
  <si>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</si>
  <si>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</si>
  <si>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</si>
  <si>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</si>
  <si>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</si>
  <si>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</si>
  <si>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</si>
  <si>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</si>
  <si>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</si>
  <si>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</si>
  <si>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</si>
  <si>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</si>
  <si>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</si>
  <si>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</si>
  <si>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</si>
  <si>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</si>
  <si>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</si>
  <si>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</si>
  <si>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</si>
  <si>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</si>
  <si>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</si>
  <si>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</si>
  <si>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</si>
  <si>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</si>
  <si>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</si>
  <si>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</si>
  <si>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</si>
  <si>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</si>
  <si>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</si>
  <si>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</si>
  <si>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</si>
  <si>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</si>
  <si>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</si>
  <si>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</si>
  <si>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</si>
  <si>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</si>
  <si>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</si>
  <si>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</si>
  <si>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</si>
  <si>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</si>
  <si>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</si>
  <si>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</si>
  <si>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</si>
  <si>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</si>
  <si>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</si>
  <si>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</si>
  <si>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</si>
  <si>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</si>
  <si>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</si>
  <si>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</si>
  <si>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</si>
  <si>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</si>
  <si>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</si>
  <si>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</si>
  <si>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</si>
  <si>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</si>
  <si>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</si>
  <si>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</si>
  <si>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</si>
  <si>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</si>
  <si>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</si>
  <si>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</si>
  <si>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</si>
  <si>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</si>
  <si>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</si>
  <si>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</si>
  <si>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</si>
  <si>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</si>
  <si>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</si>
  <si>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</si>
  <si>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</si>
  <si>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</si>
  <si>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</si>
  <si>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</si>
  <si>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</si>
  <si>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</si>
  <si>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</si>
  <si>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</si>
  <si>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</si>
  <si>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</si>
  <si>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</si>
  <si>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</si>
  <si>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</si>
  <si>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</si>
  <si>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</si>
  <si>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</si>
  <si>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</si>
  <si>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</si>
  <si>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</si>
  <si>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</si>
  <si>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</si>
  <si>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</si>
  <si>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</si>
  <si>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</si>
  <si>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</si>
  <si>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</si>
  <si>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</si>
  <si>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</si>
  <si>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</si>
  <si>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</si>
  <si>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</si>
  <si>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</si>
  <si>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</si>
  <si>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</si>
  <si>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</si>
  <si>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</si>
  <si>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</si>
  <si>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</si>
  <si>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</si>
  <si>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</si>
  <si>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</si>
  <si>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</si>
  <si>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</si>
  <si>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</si>
  <si>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</si>
  <si>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</si>
  <si>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</si>
  <si>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</si>
  <si>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</si>
  <si>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</si>
  <si>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</si>
  <si>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</si>
  <si>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</si>
  <si>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</si>
  <si>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</si>
  <si>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</si>
  <si>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</si>
  <si>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</si>
  <si>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</si>
  <si>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</si>
  <si>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</si>
  <si>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</si>
  <si>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</si>
  <si>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</si>
  <si>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</si>
  <si>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</si>
  <si>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</si>
  <si>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</si>
  <si>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</si>
  <si>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</si>
  <si>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</si>
  <si>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</si>
  <si>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</si>
  <si>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</si>
  <si>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</si>
  <si>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</si>
  <si>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</si>
  <si>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</si>
  <si>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</si>
  <si>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</si>
  <si>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</si>
  <si>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</si>
  <si>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</si>
  <si>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</si>
  <si>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</si>
  <si>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</si>
  <si>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</si>
  <si>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</si>
  <si>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</si>
  <si>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</si>
  <si>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</si>
  <si>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</si>
  <si>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</si>
  <si>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</si>
  <si>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</si>
  <si>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</si>
  <si>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</si>
  <si>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</si>
  <si>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</si>
  <si>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</si>
  <si>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</si>
  <si>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</si>
  <si>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</si>
  <si>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</si>
  <si>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</si>
  <si>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</si>
  <si>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</si>
  <si>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</si>
  <si>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</si>
  <si>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</si>
  <si>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</si>
  <si>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</si>
  <si>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</si>
  <si>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</si>
  <si>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</si>
  <si>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</si>
  <si>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</si>
  <si>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</si>
  <si>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</si>
  <si>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</si>
  <si>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</si>
  <si>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</si>
  <si>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</si>
  <si>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</si>
  <si>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</si>
  <si>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</si>
  <si>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</si>
  <si>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</si>
  <si>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</si>
  <si>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</si>
  <si>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</si>
  <si>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</si>
  <si>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</si>
  <si>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</si>
  <si>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</si>
  <si>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</si>
  <si>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</si>
  <si>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</si>
  <si>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</si>
  <si>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</si>
  <si>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</si>
  <si>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</si>
  <si>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</si>
  <si>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</si>
  <si>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</si>
  <si>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</si>
  <si>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</si>
  <si>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</si>
  <si>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</si>
  <si>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</si>
  <si>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</si>
  <si>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</si>
  <si>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</si>
  <si>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</si>
  <si>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</si>
  <si>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</si>
  <si>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</si>
  <si>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</si>
  <si>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</si>
  <si>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</si>
  <si>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</si>
  <si>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</si>
  <si>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</si>
  <si>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</si>
  <si>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</si>
  <si>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</si>
  <si>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</si>
  <si>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</si>
  <si>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</si>
  <si>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</si>
  <si>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</si>
  <si>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</si>
  <si>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</si>
  <si>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</si>
  <si>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</si>
  <si>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</si>
  <si>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</si>
  <si>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</si>
  <si>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</si>
  <si>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</si>
  <si>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</si>
  <si>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</si>
  <si>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</si>
  <si>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</si>
  <si>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</si>
  <si>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</si>
  <si>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</si>
  <si>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</si>
  <si>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</si>
  <si>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</si>
  <si>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</si>
  <si>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</si>
  <si>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</si>
  <si>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</si>
  <si>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</si>
  <si>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</si>
  <si>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</si>
  <si>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</si>
  <si>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</si>
  <si>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</si>
  <si>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</si>
  <si>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</si>
  <si>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</si>
  <si>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</si>
  <si>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</si>
  <si>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</si>
  <si>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</si>
  <si>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</si>
  <si>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</si>
  <si>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</si>
  <si>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</si>
  <si>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</si>
  <si>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</si>
  <si>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</si>
  <si>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</si>
  <si>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</si>
  <si>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</si>
  <si>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</si>
  <si>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</si>
  <si>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</si>
  <si>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</si>
  <si>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</si>
  <si>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</si>
  <si>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</si>
  <si>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</si>
  <si>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</si>
  <si>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</si>
  <si>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</si>
  <si>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</si>
  <si>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</si>
  <si>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</si>
  <si>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</si>
  <si>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</si>
  <si>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</si>
  <si>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</si>
  <si>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</si>
  <si>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</si>
  <si>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</si>
  <si>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</si>
  <si>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</si>
  <si>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</si>
  <si>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</si>
  <si>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</si>
  <si>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</si>
  <si>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</si>
  <si>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</si>
  <si>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</si>
  <si>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</si>
  <si>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</si>
  <si>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</si>
  <si>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</si>
  <si>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</si>
  <si>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</si>
  <si>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</si>
  <si>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</si>
  <si>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</si>
  <si>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</si>
  <si>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</si>
  <si>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</si>
  <si>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</si>
  <si>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</si>
  <si>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</si>
  <si>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</si>
  <si>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</si>
  <si>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</si>
  <si>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</si>
  <si>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</si>
  <si>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</si>
  <si>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</si>
  <si>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</si>
  <si>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</si>
  <si>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</si>
  <si>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</si>
  <si>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</si>
  <si>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</si>
  <si>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</si>
  <si>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</si>
  <si>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</si>
  <si>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</si>
  <si>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</si>
  <si>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</si>
  <si>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</si>
  <si>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</si>
  <si>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</si>
  <si>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</si>
  <si>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</si>
  <si>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</si>
  <si>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</si>
  <si>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</si>
  <si>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</si>
  <si>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</si>
  <si>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</si>
  <si>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</si>
  <si>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</si>
  <si>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</si>
  <si>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</si>
  <si>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</si>
  <si>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</si>
  <si>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</si>
  <si>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</si>
  <si>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</si>
  <si>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</si>
  <si>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</si>
  <si>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</si>
  <si>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</si>
  <si>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</si>
  <si>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</si>
  <si>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</si>
  <si>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</si>
  <si>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</si>
  <si>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</si>
  <si>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</si>
  <si>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</si>
  <si>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</si>
  <si>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</si>
  <si>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</si>
  <si>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</si>
  <si>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</si>
  <si>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</si>
  <si>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</si>
  <si>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</si>
  <si>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</si>
  <si>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</si>
  <si>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</si>
  <si>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</si>
  <si>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</si>
  <si>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</si>
  <si>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</si>
  <si>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</si>
  <si>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</si>
  <si>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</si>
  <si>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</si>
  <si>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</si>
  <si>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</si>
  <si>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</si>
  <si>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</si>
  <si>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</si>
  <si>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</si>
  <si>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</si>
  <si>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</si>
  <si>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</si>
  <si>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</si>
  <si>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</si>
  <si>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</si>
  <si>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</si>
  <si>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</si>
  <si>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</si>
  <si>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</si>
  <si>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</si>
  <si>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</si>
  <si>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</si>
  <si>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</si>
  <si>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</si>
  <si>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</si>
  <si>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</si>
  <si>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</si>
  <si>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</si>
  <si>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</si>
  <si>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</si>
  <si>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</si>
  <si>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</si>
  <si>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</si>
  <si>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</si>
  <si>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</si>
  <si>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</si>
  <si>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</si>
  <si>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</si>
  <si>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</si>
  <si>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</si>
  <si>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</si>
  <si>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</si>
  <si>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</si>
  <si>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</si>
  <si>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</si>
  <si>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</si>
  <si>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</si>
  <si>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</si>
  <si>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</si>
  <si>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</si>
  <si>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</si>
  <si>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</si>
  <si>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</si>
  <si>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</si>
  <si>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</si>
  <si>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</si>
  <si>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</si>
  <si>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</si>
  <si>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</si>
  <si>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</si>
  <si>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</si>
  <si>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</si>
  <si>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</si>
  <si>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</si>
  <si>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</si>
  <si>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</si>
  <si>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</si>
  <si>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</si>
  <si>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</si>
  <si>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</si>
  <si>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</si>
  <si>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</si>
  <si>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</si>
  <si>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</si>
  <si>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</si>
  <si>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</si>
  <si>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</si>
  <si>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</si>
  <si>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</si>
  <si>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</si>
  <si>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</si>
  <si>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</si>
  <si>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</si>
  <si>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</si>
  <si>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</si>
  <si>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</si>
  <si>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</si>
  <si>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</si>
  <si>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</si>
  <si>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</si>
  <si>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</si>
  <si>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</si>
  <si>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</si>
  <si>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</si>
  <si>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</si>
  <si>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</si>
  <si>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</si>
  <si>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</si>
  <si>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</si>
  <si>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</si>
  <si>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</si>
  <si>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</si>
  <si>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</si>
  <si>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</si>
  <si>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</si>
  <si>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</si>
  <si>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</si>
  <si>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</si>
  <si>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</si>
  <si>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</si>
  <si>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</si>
  <si>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</si>
  <si>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</si>
  <si>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</si>
  <si>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</si>
  <si>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</si>
  <si>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</si>
  <si>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</si>
  <si>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</si>
  <si>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</si>
  <si>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</si>
  <si>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</si>
  <si>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</si>
  <si>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</si>
  <si>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</si>
  <si>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</si>
  <si>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</si>
  <si>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</si>
  <si>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</si>
  <si>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</si>
  <si>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</si>
  <si>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</si>
  <si>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</si>
  <si>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</si>
  <si>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</si>
  <si>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</si>
  <si>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</si>
  <si>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</si>
  <si>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</si>
  <si>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</si>
  <si>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</si>
  <si>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</si>
  <si>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</si>
  <si>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</si>
  <si>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</si>
  <si>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</si>
  <si>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</si>
  <si>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</si>
  <si>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</si>
  <si>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</si>
  <si>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</si>
  <si>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</si>
  <si>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</si>
  <si>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</si>
  <si>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</si>
  <si>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</si>
  <si>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</si>
  <si>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</si>
  <si>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</si>
  <si>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</si>
  <si>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</si>
  <si>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</si>
  <si>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</si>
  <si>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</si>
  <si>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</si>
  <si>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</si>
  <si>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</si>
  <si>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</si>
  <si>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</si>
  <si>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</si>
  <si>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</si>
  <si>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</si>
  <si>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</si>
  <si>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</si>
  <si>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</si>
  <si>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</si>
  <si>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</si>
  <si>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</si>
  <si>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</si>
  <si>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</si>
  <si>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</si>
  <si>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</si>
  <si>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</si>
  <si>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</si>
  <si>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</si>
  <si>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</si>
  <si>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</si>
  <si>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</si>
  <si>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</si>
  <si>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</si>
  <si>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</si>
  <si>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</si>
  <si>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</si>
  <si>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</si>
  <si>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</si>
  <si>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</si>
  <si>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</si>
  <si>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</si>
  <si>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</si>
  <si>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</si>
  <si>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</si>
  <si>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</si>
  <si>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</si>
  <si>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</si>
  <si>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</si>
  <si>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</si>
  <si>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</si>
  <si>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</si>
  <si>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</si>
  <si>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</si>
  <si>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</si>
  <si>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</si>
  <si>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</si>
  <si>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</si>
  <si>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</si>
  <si>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</si>
  <si>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</si>
  <si>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</si>
  <si>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</si>
  <si>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</si>
  <si>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</si>
  <si>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</si>
  <si>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</si>
  <si>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</si>
  <si>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</si>
  <si>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</si>
  <si>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</si>
  <si>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</si>
  <si>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</si>
  <si>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</si>
  <si>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</si>
  <si>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</si>
  <si>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</si>
  <si>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</si>
  <si>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</si>
  <si>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</si>
  <si>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</si>
  <si>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</si>
  <si>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</si>
  <si>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</si>
  <si>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</si>
  <si>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</si>
  <si>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</si>
  <si>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</si>
  <si>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</si>
  <si>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</si>
  <si>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</si>
  <si>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</si>
  <si>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</si>
  <si>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</si>
  <si>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</si>
  <si>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</si>
  <si>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</si>
  <si>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</si>
  <si>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</si>
  <si>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</si>
  <si>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</si>
  <si>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</si>
  <si>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</si>
  <si>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</si>
  <si>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</si>
  <si>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</si>
  <si>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</si>
  <si>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</si>
  <si>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</si>
  <si>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</si>
  <si>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</si>
  <si>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</si>
  <si>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</si>
  <si>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</si>
  <si>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</si>
  <si>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</si>
  <si>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</si>
  <si>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</si>
  <si>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</si>
  <si>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</si>
  <si>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</si>
  <si>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</si>
  <si>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</si>
  <si>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</si>
  <si>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</si>
  <si>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</si>
  <si>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</si>
  <si>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</si>
  <si>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</si>
  <si>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</si>
  <si>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</si>
  <si>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</si>
  <si>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</si>
  <si>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</si>
  <si>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</si>
  <si>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</si>
  <si>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</si>
  <si>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</si>
  <si>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</si>
  <si>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</si>
  <si>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</si>
  <si>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</si>
  <si>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</si>
  <si>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</si>
  <si>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</si>
  <si>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</si>
  <si>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</si>
  <si>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</si>
  <si>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</si>
  <si>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</si>
  <si>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</si>
  <si>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</si>
  <si>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</si>
  <si>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</si>
  <si>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</si>
  <si>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</si>
  <si>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</si>
  <si>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</si>
  <si>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</si>
  <si>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</si>
  <si>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</si>
  <si>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</si>
  <si>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</si>
  <si>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</si>
  <si>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</si>
  <si>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</si>
  <si>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</si>
  <si>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</si>
  <si>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</si>
  <si>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</si>
  <si>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</si>
  <si>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</si>
  <si>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</si>
  <si>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</si>
  <si>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</si>
  <si>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</si>
  <si>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</si>
  <si>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</si>
  <si>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</si>
  <si>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</si>
  <si>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</si>
  <si>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</si>
  <si>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</si>
  <si>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</si>
  <si>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</si>
  <si>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</si>
  <si>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</si>
  <si>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</si>
  <si>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</si>
  <si>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</si>
  <si>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</si>
  <si>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</si>
  <si>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</si>
  <si>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</si>
  <si>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</si>
  <si>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</si>
  <si>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</si>
  <si>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</si>
  <si>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</si>
  <si>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</si>
  <si>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</si>
  <si>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</si>
  <si>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</si>
  <si>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</si>
  <si>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</si>
  <si>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</si>
  <si>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</si>
  <si>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</si>
  <si>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</si>
  <si>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</si>
  <si>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</si>
  <si>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</si>
  <si>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</si>
  <si>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</si>
  <si>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</si>
  <si>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</si>
  <si>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</si>
  <si>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</si>
  <si>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</si>
  <si>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</si>
  <si>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</si>
  <si>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</si>
  <si>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</si>
  <si>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</si>
  <si>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</si>
  <si>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</si>
  <si>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</si>
  <si>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</si>
  <si>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</si>
  <si>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</si>
  <si>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</si>
  <si>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</si>
  <si>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</si>
  <si>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</si>
  <si>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</si>
  <si>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</si>
  <si>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</si>
  <si>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</si>
  <si>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</si>
  <si>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</si>
  <si>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</si>
  <si>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</si>
  <si>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</si>
  <si>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</si>
  <si>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</si>
  <si>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</si>
  <si>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</si>
  <si>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</si>
  <si>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</si>
  <si>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</si>
  <si>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</si>
  <si>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</si>
  <si>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</si>
  <si>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</si>
  <si>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</si>
  <si>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</si>
  <si>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</si>
  <si>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</si>
  <si>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</si>
  <si>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</si>
  <si>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</si>
  <si>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</si>
  <si>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</si>
  <si>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</si>
  <si>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</si>
  <si>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</si>
  <si>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</si>
  <si>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</si>
  <si>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</si>
  <si>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</si>
  <si>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</si>
  <si>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</si>
  <si>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</si>
  <si>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</si>
  <si>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</si>
  <si>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</si>
  <si>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</si>
  <si>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</si>
  <si>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</si>
  <si>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</si>
  <si>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</si>
  <si>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</si>
  <si>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</si>
  <si>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</si>
  <si>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</si>
  <si>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</si>
  <si>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</si>
  <si>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</si>
  <si>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</si>
  <si>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</si>
  <si>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</si>
  <si>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</si>
  <si>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</si>
  <si>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</si>
  <si>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</si>
  <si>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</si>
  <si>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</si>
  <si>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</si>
  <si>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</si>
  <si>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</si>
  <si>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</si>
  <si>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</si>
  <si>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</si>
  <si>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</si>
  <si>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</si>
  <si>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</si>
  <si>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</si>
  <si>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</si>
  <si>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</si>
  <si>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</si>
  <si>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</si>
  <si>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</si>
  <si>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</si>
  <si>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</si>
  <si>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</si>
  <si>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</si>
  <si>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</si>
  <si>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</si>
  <si>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</si>
  <si>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</si>
  <si>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</si>
  <si>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</si>
  <si>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</si>
  <si>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</si>
  <si>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</si>
  <si>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</si>
  <si>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</si>
  <si>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</si>
  <si>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</si>
  <si>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</si>
  <si>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</si>
  <si>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</si>
  <si>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</si>
  <si>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</si>
  <si>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</si>
  <si>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</si>
  <si>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</si>
  <si>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</si>
  <si>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</si>
  <si>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</si>
  <si>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</si>
  <si>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</si>
  <si>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</si>
  <si>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</si>
  <si>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</si>
  <si>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</si>
  <si>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</si>
  <si>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</si>
  <si>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</si>
  <si>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</si>
  <si>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</si>
  <si>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</si>
  <si>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</si>
  <si>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</si>
  <si>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</si>
  <si>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</si>
  <si>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</si>
  <si>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</si>
  <si>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</si>
  <si>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</si>
  <si>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</si>
  <si>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</si>
  <si>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</si>
  <si>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</si>
  <si>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</si>
  <si>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</si>
  <si>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</si>
  <si>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</si>
  <si>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</si>
  <si>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</si>
  <si>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</si>
  <si>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</si>
  <si>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</si>
  <si>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</si>
  <si>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</si>
  <si>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</si>
  <si>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</si>
  <si>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</si>
  <si>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</si>
  <si>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</si>
  <si>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</si>
  <si>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</si>
  <si>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</si>
  <si>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</si>
  <si>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</si>
  <si>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</si>
  <si>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</si>
  <si>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</si>
  <si>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</si>
  <si>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</si>
  <si>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</si>
  <si>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</si>
  <si>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</si>
  <si>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</si>
  <si>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</si>
  <si>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</si>
  <si>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</si>
  <si>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</si>
  <si>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</si>
  <si>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</si>
  <si>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</si>
  <si>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</si>
  <si>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</si>
  <si>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</si>
  <si>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</si>
  <si>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</si>
  <si>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</si>
  <si>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</si>
  <si>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</si>
  <si>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</si>
  <si>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</si>
  <si>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</si>
  <si>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</si>
  <si>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</si>
  <si>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</si>
  <si>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</si>
  <si>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</si>
  <si>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</si>
  <si>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</si>
  <si>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</si>
  <si>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</si>
  <si>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</si>
  <si>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</si>
  <si>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</si>
  <si>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</si>
  <si>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</si>
  <si>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</si>
  <si>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</si>
  <si>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</si>
  <si>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</si>
  <si>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</si>
  <si>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</si>
  <si>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</si>
  <si>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</si>
  <si>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</si>
  <si>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</si>
  <si>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</si>
  <si>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</si>
  <si>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</si>
  <si>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</si>
  <si>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</si>
  <si>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</si>
  <si>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</si>
  <si>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</si>
  <si>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</si>
  <si>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</si>
  <si>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</si>
  <si>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</si>
  <si>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</si>
  <si>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</si>
  <si>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</si>
  <si>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</si>
  <si>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</si>
  <si>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</si>
  <si>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</si>
  <si>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</si>
  <si>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</si>
  <si>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</si>
  <si>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</si>
  <si>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</si>
  <si>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</si>
  <si>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</si>
  <si>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</si>
  <si>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</si>
  <si>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</si>
  <si>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</si>
  <si>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</si>
  <si>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</si>
  <si>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</si>
  <si>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</si>
  <si>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</si>
  <si>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</si>
  <si>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</si>
  <si>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</si>
  <si>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</si>
  <si>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</si>
  <si>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</si>
  <si>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</si>
  <si>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</si>
  <si>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</si>
  <si>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</si>
  <si>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</si>
  <si>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</si>
  <si>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</si>
  <si>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</si>
  <si>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</si>
  <si>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</si>
  <si>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</si>
  <si>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</si>
  <si>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</si>
  <si>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</si>
  <si>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</si>
  <si>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</si>
  <si>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</si>
  <si>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</si>
  <si>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</si>
  <si>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</si>
  <si>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</si>
  <si>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</si>
  <si>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</si>
  <si>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</si>
  <si>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</si>
  <si>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</si>
  <si>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</si>
  <si>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</si>
  <si>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</si>
  <si>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</si>
  <si>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</si>
  <si>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</si>
  <si>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</si>
  <si>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</si>
  <si>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</si>
  <si>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</si>
  <si>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</si>
  <si>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</si>
  <si>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</si>
  <si>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</si>
  <si>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</si>
  <si>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</si>
  <si>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</si>
  <si>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</si>
  <si>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</si>
  <si>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</si>
  <si>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</si>
  <si>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</si>
  <si>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</si>
  <si>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</si>
  <si>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</si>
  <si>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</si>
  <si>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</si>
  <si>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</si>
  <si>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</si>
  <si>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</si>
  <si>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</si>
  <si>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</si>
  <si>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</si>
  <si>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</si>
  <si>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</si>
  <si>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</si>
  <si>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</si>
  <si>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</si>
  <si>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</si>
  <si>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</si>
  <si>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</si>
  <si>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</si>
  <si>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</si>
  <si>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</si>
  <si>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</si>
  <si>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</si>
  <si>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</si>
  <si>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</si>
  <si>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</si>
  <si>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</si>
  <si>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</si>
  <si>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</si>
  <si>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</si>
  <si>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</si>
  <si>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</si>
  <si>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</si>
  <si>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</si>
  <si>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</si>
  <si>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</si>
  <si>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</si>
  <si>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</si>
  <si>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</si>
  <si>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</si>
  <si>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</si>
  <si>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</si>
  <si>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</si>
  <si>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</si>
  <si>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</si>
  <si>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</si>
  <si>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</si>
  <si>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</si>
  <si>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</si>
  <si>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</si>
  <si>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</si>
  <si>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</si>
  <si>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</si>
  <si>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</si>
  <si>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</si>
  <si>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</si>
  <si>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</si>
  <si>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</si>
  <si>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</si>
  <si>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</si>
  <si>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</si>
  <si>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</si>
  <si>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</si>
  <si>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</si>
  <si>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</si>
  <si>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</si>
  <si>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</si>
  <si>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</si>
  <si>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</si>
  <si>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</si>
  <si>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</si>
  <si>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</si>
  <si>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</si>
  <si>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</si>
  <si>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</si>
  <si>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</si>
  <si>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</si>
  <si>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</si>
  <si>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</si>
  <si>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</si>
  <si>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</si>
  <si>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</si>
  <si>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</si>
  <si>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</si>
  <si>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</si>
  <si>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</si>
  <si>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</si>
  <si>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</si>
  <si>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</si>
  <si>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</si>
  <si>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</si>
  <si>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</si>
  <si>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</si>
  <si>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</si>
  <si>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</si>
  <si>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</si>
  <si>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</si>
  <si>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</si>
  <si>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</si>
  <si>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</si>
  <si>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</si>
  <si>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</si>
  <si>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</si>
  <si>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</si>
  <si>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</si>
  <si>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</si>
  <si>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</si>
  <si>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</si>
  <si>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</si>
  <si>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</si>
  <si>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</si>
  <si>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</si>
  <si>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</si>
  <si>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</si>
  <si>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</si>
  <si>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</si>
  <si>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</si>
  <si>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</si>
  <si>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</si>
  <si>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</si>
  <si>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</si>
  <si>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</si>
  <si>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</si>
  <si>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</si>
  <si>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</si>
  <si>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</si>
  <si>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</si>
  <si>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</si>
  <si>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</si>
  <si>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</si>
  <si>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</si>
  <si>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</si>
  <si>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</si>
  <si>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</si>
  <si>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</si>
  <si>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</si>
  <si>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</si>
  <si>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</si>
  <si>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</si>
  <si>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</si>
  <si>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</si>
  <si>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</si>
  <si>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</si>
  <si>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</si>
  <si>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</si>
  <si>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</si>
  <si>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</si>
  <si>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</si>
  <si>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</si>
  <si>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</si>
  <si>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</si>
  <si>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</si>
  <si>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</si>
  <si>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</si>
  <si>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</si>
  <si>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</si>
  <si>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</si>
  <si>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</si>
  <si>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</si>
  <si>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</si>
  <si>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</si>
  <si>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</si>
  <si>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</si>
  <si>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</si>
  <si>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</si>
  <si>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</si>
  <si>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</si>
  <si>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</si>
  <si>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</si>
  <si>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</si>
  <si>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</si>
  <si>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</si>
  <si>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</si>
  <si>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</si>
  <si>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</si>
  <si>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</si>
  <si>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</si>
  <si>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</si>
  <si>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</si>
  <si>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</si>
  <si>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</si>
  <si>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</si>
  <si>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</si>
  <si>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</si>
  <si>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</si>
  <si>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</si>
  <si>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</si>
  <si>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</si>
  <si>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</si>
  <si>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</si>
  <si>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</si>
  <si>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</si>
  <si>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</si>
  <si>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</si>
  <si>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</si>
  <si>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</si>
  <si>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</si>
  <si>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</si>
  <si>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</si>
  <si>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</si>
  <si>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</si>
  <si>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</si>
  <si>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</si>
  <si>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</si>
  <si>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</si>
  <si>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</si>
  <si>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</si>
  <si>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</si>
  <si>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</si>
  <si>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</si>
  <si>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</si>
  <si>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</si>
  <si>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</si>
  <si>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</si>
  <si>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</si>
  <si>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</si>
  <si>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</si>
  <si>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</si>
  <si>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</si>
  <si>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</si>
  <si>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</si>
  <si>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</si>
  <si>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</si>
  <si>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</si>
  <si>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</si>
  <si>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</si>
  <si>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</si>
  <si>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</si>
  <si>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</si>
  <si>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</si>
  <si>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</si>
  <si>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</si>
  <si>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</si>
  <si>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</si>
  <si>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</si>
  <si>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</si>
  <si>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</si>
  <si>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</si>
  <si>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</si>
  <si>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</si>
  <si>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</si>
  <si>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</si>
  <si>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</si>
  <si>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</si>
  <si>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</si>
  <si>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</si>
  <si>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</si>
  <si>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</si>
  <si>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</si>
  <si>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</si>
  <si>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</si>
  <si>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</si>
  <si>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</si>
  <si>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</si>
  <si>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</si>
  <si>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</si>
  <si>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</si>
  <si>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</si>
  <si>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</si>
  <si>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</si>
  <si>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</si>
  <si>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</si>
  <si>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</si>
  <si>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</si>
  <si>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</si>
  <si>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</si>
  <si>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</si>
  <si>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</si>
  <si>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</si>
  <si>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</si>
  <si>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</si>
  <si>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</si>
  <si>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</si>
  <si>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</si>
  <si>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</si>
  <si>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</si>
  <si>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</si>
  <si>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</si>
  <si>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</si>
  <si>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</si>
  <si>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</si>
  <si>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</si>
  <si>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</si>
  <si>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</si>
  <si>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</si>
  <si>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</si>
  <si>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</si>
  <si>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</si>
  <si>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</si>
  <si>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</si>
  <si>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</si>
  <si>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</si>
  <si>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</si>
  <si>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</si>
  <si>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</si>
  <si>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</si>
  <si>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</si>
  <si>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</si>
  <si>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</si>
  <si>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</si>
  <si>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</si>
  <si>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</si>
  <si>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</si>
  <si>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</si>
  <si>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</si>
  <si>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</si>
  <si>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</si>
  <si>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</si>
  <si>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</si>
  <si>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</si>
  <si>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</si>
  <si>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</si>
  <si>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</si>
  <si>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</si>
  <si>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</si>
  <si>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</si>
  <si>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</si>
  <si>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</si>
  <si>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</si>
  <si>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</si>
  <si>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</si>
  <si>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</si>
  <si>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</si>
  <si>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</si>
  <si>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</si>
  <si>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</si>
  <si>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</si>
  <si>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</si>
  <si>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</si>
  <si>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</si>
  <si>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</si>
  <si>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</si>
  <si>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</si>
  <si>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</si>
  <si>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</si>
  <si>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</si>
  <si>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</si>
  <si>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</si>
  <si>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</si>
  <si>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</si>
  <si>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</si>
  <si>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</si>
  <si>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</si>
  <si>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</si>
  <si>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</si>
  <si>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</si>
  <si>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</si>
  <si>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</si>
  <si>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</si>
  <si>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</si>
  <si>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</si>
  <si>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</si>
  <si>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</si>
  <si>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</si>
  <si>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</si>
  <si>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</si>
  <si>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</si>
  <si>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</si>
  <si>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</si>
  <si>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</si>
  <si>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</si>
  <si>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</si>
  <si>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</si>
  <si>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</si>
  <si>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</si>
  <si>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</si>
  <si>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</si>
  <si>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</si>
  <si>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</si>
  <si>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</si>
  <si>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</si>
  <si>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</si>
  <si>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</si>
  <si>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</si>
  <si>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</si>
  <si>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</si>
  <si>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</si>
  <si>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</si>
  <si>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</si>
  <si>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</si>
  <si>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</si>
  <si>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</si>
  <si>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</si>
  <si>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</si>
  <si>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</si>
  <si>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</si>
  <si>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</si>
  <si>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</si>
  <si>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</si>
  <si>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</si>
  <si>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</si>
  <si>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</si>
  <si>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</si>
  <si>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</si>
  <si>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</si>
  <si>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</si>
  <si>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</si>
  <si>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</si>
  <si>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</si>
  <si>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</si>
  <si>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</si>
  <si>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</si>
  <si>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</si>
  <si>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</si>
  <si>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</si>
  <si>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</si>
  <si>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</si>
  <si>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</si>
  <si>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</si>
  <si>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</si>
  <si>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</si>
  <si>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</si>
  <si>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</si>
  <si>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</si>
  <si>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</si>
  <si>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</si>
  <si>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</si>
  <si>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</si>
  <si>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</si>
  <si>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</si>
  <si>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</si>
  <si>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</si>
  <si>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</si>
  <si>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</si>
  <si>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</si>
  <si>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</si>
  <si>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</si>
  <si>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</si>
  <si>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</si>
  <si>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</si>
  <si>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</si>
  <si>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</si>
  <si>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</si>
  <si>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</si>
  <si>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</si>
  <si>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</si>
  <si>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</si>
  <si>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</si>
  <si>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</si>
  <si>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</si>
  <si>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</si>
  <si>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</si>
  <si>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</si>
  <si>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</si>
  <si>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</si>
  <si>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</si>
  <si>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</si>
  <si>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</si>
  <si>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</si>
  <si>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</si>
  <si>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</si>
  <si>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</si>
  <si>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</si>
  <si>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</si>
  <si>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</si>
  <si>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</si>
  <si>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</si>
  <si>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</si>
  <si>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</si>
  <si>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</si>
  <si>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</si>
  <si>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</si>
  <si>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</si>
  <si>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</si>
  <si>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</si>
  <si>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</si>
  <si>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</si>
  <si>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</si>
  <si>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</si>
  <si>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</si>
  <si>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</si>
  <si>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</si>
  <si>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</si>
  <si>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</si>
  <si>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</si>
  <si>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</si>
  <si>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</si>
  <si>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</si>
  <si>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</si>
  <si>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</si>
  <si>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</si>
  <si>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</si>
  <si>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</si>
  <si>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</si>
  <si>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</si>
  <si>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</si>
  <si>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</si>
  <si>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</si>
  <si>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</si>
  <si>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</si>
  <si>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</si>
  <si>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</si>
  <si>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</si>
  <si>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</si>
  <si>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</si>
  <si>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</si>
  <si>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</si>
  <si>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</si>
  <si>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</si>
  <si>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</si>
  <si>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</si>
  <si>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</si>
  <si>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</si>
  <si>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</si>
  <si>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</si>
  <si>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</si>
  <si>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</si>
  <si>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</si>
  <si>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</si>
  <si>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</si>
  <si>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</si>
  <si>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</si>
  <si>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</si>
  <si>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</si>
  <si>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</si>
  <si>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</si>
  <si>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</si>
  <si>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</si>
  <si>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</si>
  <si>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</si>
  <si>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</si>
  <si>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</si>
  <si>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</si>
  <si>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</si>
  <si>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</si>
  <si>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</si>
  <si>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</si>
  <si>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</si>
  <si>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</si>
  <si>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</si>
  <si>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</si>
  <si>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</si>
  <si>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</si>
  <si>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</si>
  <si>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</si>
  <si>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</si>
  <si>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</si>
  <si>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</si>
  <si>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</si>
  <si>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</si>
  <si>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</si>
  <si>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</si>
  <si>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</si>
  <si>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</si>
  <si>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</si>
  <si>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</si>
  <si>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</si>
  <si>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</si>
  <si>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</si>
  <si>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</si>
  <si>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</si>
  <si>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</si>
  <si>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</si>
  <si>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</si>
  <si>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</si>
  <si>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</si>
  <si>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</si>
  <si>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</si>
  <si>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</si>
  <si>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</si>
  <si>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</si>
  <si>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</si>
  <si>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</si>
  <si>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</si>
  <si>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</si>
  <si>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</si>
  <si>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</si>
  <si>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</si>
  <si>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</si>
  <si>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</si>
  <si>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</si>
  <si>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</si>
  <si>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</si>
  <si>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</si>
  <si>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</si>
  <si>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</si>
  <si>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</si>
  <si>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</si>
  <si>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</si>
  <si>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</si>
  <si>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</si>
  <si>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</si>
  <si>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</si>
  <si>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</si>
  <si>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</si>
  <si>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</si>
  <si>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</si>
  <si>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</si>
  <si>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</si>
  <si>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</si>
  <si>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</si>
  <si>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</si>
  <si>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</si>
  <si>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</si>
  <si>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</si>
  <si>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</si>
  <si>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</si>
  <si>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</si>
  <si>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</si>
  <si>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</si>
  <si>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</si>
  <si>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</si>
  <si>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</si>
  <si>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</si>
  <si>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</si>
  <si>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</si>
  <si>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</si>
  <si>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</si>
  <si>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</si>
  <si>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</si>
  <si>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</si>
  <si>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</si>
  <si>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</si>
  <si>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</si>
  <si>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</si>
  <si>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</si>
  <si>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</si>
  <si>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</si>
  <si>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</si>
  <si>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</si>
  <si>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</si>
  <si>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</si>
  <si>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</si>
  <si>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</si>
  <si>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</si>
  <si>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</si>
  <si>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</si>
  <si>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</si>
  <si>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</si>
  <si>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</si>
  <si>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</si>
  <si>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</si>
  <si>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</si>
  <si>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</si>
  <si>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</si>
  <si>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</si>
  <si>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</si>
  <si>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</si>
  <si>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</si>
  <si>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</si>
  <si>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</si>
  <si>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</si>
  <si>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</si>
  <si>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</si>
  <si>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</si>
  <si>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</si>
  <si>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</si>
  <si>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</si>
  <si>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</si>
  <si>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</si>
  <si>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</si>
  <si>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</si>
  <si>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</si>
  <si>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</si>
  <si>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</si>
  <si>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</si>
  <si>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</si>
  <si>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</si>
  <si>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</si>
  <si>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</si>
  <si>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</si>
  <si>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</si>
  <si>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</si>
  <si>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</si>
  <si>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</si>
  <si>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</si>
  <si>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</si>
  <si>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</si>
  <si>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</si>
  <si>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</si>
  <si>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</si>
  <si>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</si>
  <si>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</si>
  <si>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</si>
  <si>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</si>
  <si>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</si>
  <si>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</si>
  <si>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</si>
  <si>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</si>
  <si>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</si>
  <si>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</si>
  <si>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</si>
  <si>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</si>
  <si>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</si>
  <si>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</si>
  <si>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</si>
  <si>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</si>
  <si>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</si>
  <si>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</si>
  <si>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</si>
  <si>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</si>
  <si>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</si>
  <si>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</si>
  <si>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</si>
  <si>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</si>
  <si>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</si>
  <si>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</si>
  <si>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</si>
  <si>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</si>
  <si>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</si>
  <si>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</si>
  <si>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</si>
  <si>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</si>
  <si>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</si>
  <si>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</si>
  <si>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</si>
  <si>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</si>
  <si>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</si>
  <si>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</si>
  <si>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</si>
  <si>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</si>
  <si>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</si>
  <si>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</si>
  <si>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</si>
  <si>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</si>
  <si>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</si>
  <si>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</si>
  <si>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</si>
  <si>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</si>
  <si>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</si>
  <si>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</si>
  <si>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</si>
  <si>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</si>
  <si>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</si>
  <si>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</si>
  <si>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</si>
  <si>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</si>
  <si>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</si>
  <si>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</si>
  <si>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</si>
  <si>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</si>
  <si>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</si>
  <si>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</si>
  <si>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</si>
  <si>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</si>
  <si>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</si>
  <si>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</si>
  <si>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</si>
  <si>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</si>
  <si>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</si>
  <si>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</si>
  <si>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</si>
  <si>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</si>
  <si>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</si>
  <si>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</si>
  <si>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</si>
  <si>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</si>
  <si>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</si>
  <si>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</si>
  <si>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</si>
  <si>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</si>
  <si>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</si>
  <si>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</si>
  <si>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</si>
  <si>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</si>
  <si>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</si>
  <si>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</si>
  <si>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</si>
  <si>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</si>
  <si>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</si>
  <si>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</si>
  <si>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</si>
  <si>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</si>
  <si>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</si>
  <si>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</si>
  <si>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</si>
  <si>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</si>
  <si>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</si>
  <si>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</si>
  <si>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</si>
  <si>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</si>
  <si>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</si>
  <si>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</si>
  <si>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</si>
  <si>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</si>
  <si>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</si>
  <si>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</si>
  <si>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</si>
  <si>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</si>
  <si>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</si>
  <si>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</si>
  <si>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</si>
  <si>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</si>
  <si>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</si>
  <si>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</si>
  <si>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</si>
  <si>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</si>
  <si>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</si>
  <si>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</si>
  <si>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</si>
  <si>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</si>
  <si>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</si>
  <si>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</si>
  <si>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</si>
  <si>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</si>
  <si>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</si>
  <si>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</si>
  <si>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</si>
  <si>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</si>
  <si>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</si>
  <si>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</si>
  <si>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</si>
  <si>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</si>
  <si>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</si>
  <si>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</si>
  <si>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</si>
  <si>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</si>
  <si>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</si>
  <si>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</si>
  <si>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</si>
  <si>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</si>
  <si>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</si>
  <si>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</si>
  <si>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</si>
  <si>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</si>
  <si>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</si>
  <si>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</si>
  <si>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</si>
  <si>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</si>
  <si>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</si>
  <si>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</si>
  <si>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</si>
  <si>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</si>
  <si>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</si>
  <si>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</si>
  <si>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</si>
  <si>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</si>
  <si>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</si>
  <si>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</si>
  <si>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</si>
  <si>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</si>
  <si>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</si>
  <si>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</si>
  <si>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</si>
  <si>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</si>
  <si>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</si>
  <si>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</si>
  <si>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</si>
  <si>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</si>
  <si>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</si>
  <si>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</si>
  <si>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</si>
  <si>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</si>
  <si>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</si>
  <si>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</si>
  <si>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</si>
  <si>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</si>
  <si>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</si>
  <si>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</si>
  <si>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</si>
  <si>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</si>
  <si>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</si>
  <si>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</si>
  <si>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</si>
  <si>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</si>
  <si>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</si>
  <si>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</si>
  <si>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</si>
  <si>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</si>
  <si>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</si>
  <si>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</si>
  <si>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</si>
  <si>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</si>
  <si>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</si>
  <si>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</si>
  <si>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</si>
  <si>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</si>
  <si>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</si>
  <si>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</si>
  <si>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</si>
  <si>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</si>
  <si>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</si>
  <si>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</si>
  <si>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</si>
  <si>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</si>
  <si>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</si>
  <si>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</si>
  <si>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</si>
  <si>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</si>
  <si>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</si>
  <si>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</si>
  <si>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</si>
  <si>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</si>
  <si>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</si>
  <si>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</si>
  <si>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</si>
  <si>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</si>
  <si>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</si>
  <si>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</si>
  <si>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</si>
  <si>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</si>
  <si>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</si>
  <si>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</si>
  <si>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</si>
  <si>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</si>
  <si>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</si>
  <si>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</si>
  <si>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</si>
  <si>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</si>
  <si>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</si>
  <si>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</si>
  <si>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</si>
  <si>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</si>
  <si>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</si>
  <si>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</si>
  <si>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</si>
  <si>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</si>
  <si>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</si>
  <si>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</si>
  <si>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</si>
  <si>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</si>
  <si>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</si>
  <si>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</si>
  <si>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</si>
  <si>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</si>
  <si>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</si>
  <si>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</si>
  <si>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</si>
  <si>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</si>
  <si>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</si>
  <si>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</si>
  <si>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</si>
  <si>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</si>
  <si>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</si>
  <si>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</si>
  <si>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</si>
  <si>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</si>
  <si>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</si>
  <si>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</si>
  <si>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</si>
  <si>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</si>
  <si>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</si>
  <si>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</si>
  <si>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</si>
  <si>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</si>
  <si>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</si>
  <si>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</si>
  <si>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</si>
  <si>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</si>
  <si>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</si>
  <si>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</si>
  <si>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</si>
  <si>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</si>
  <si>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</si>
  <si>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</si>
  <si>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</si>
  <si>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</si>
  <si>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</si>
  <si>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</si>
  <si>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</si>
  <si>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</si>
  <si>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</si>
  <si>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</si>
  <si>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</si>
  <si>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</si>
  <si>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</si>
  <si>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</si>
  <si>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</si>
  <si>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</si>
  <si>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</si>
  <si>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</si>
  <si>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</si>
  <si>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</si>
  <si>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</si>
  <si>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</si>
  <si>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</si>
  <si>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</si>
  <si>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</si>
  <si>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</si>
  <si>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</si>
  <si>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</si>
  <si>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</si>
  <si>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</si>
  <si>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</si>
  <si>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</si>
  <si>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</si>
  <si>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</si>
  <si>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</si>
  <si>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</si>
  <si>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</si>
  <si>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</si>
  <si>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</si>
  <si>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</si>
  <si>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</si>
  <si>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</si>
  <si>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</si>
  <si>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</si>
  <si>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</si>
  <si>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</si>
  <si>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</si>
  <si>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</si>
  <si>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</si>
  <si>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</si>
  <si>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</si>
  <si>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</si>
  <si>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</si>
  <si>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</si>
  <si>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</si>
  <si>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</si>
  <si>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</si>
  <si>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</si>
  <si>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</si>
  <si>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</si>
  <si>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</si>
  <si>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</si>
  <si>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</si>
  <si>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</si>
  <si>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</si>
  <si>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</si>
  <si>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</si>
  <si>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</si>
  <si>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</si>
  <si>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</si>
  <si>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</si>
  <si>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</si>
  <si>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</si>
  <si>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</si>
  <si>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</si>
  <si>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</si>
  <si>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</si>
  <si>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</si>
  <si>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</si>
  <si>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</si>
  <si>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</si>
  <si>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</si>
  <si>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</si>
  <si>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</si>
  <si>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</si>
  <si>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</si>
  <si>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</si>
  <si>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</si>
  <si>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</si>
  <si>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</si>
  <si>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</si>
  <si>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</si>
  <si>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</si>
  <si>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</si>
  <si>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</si>
  <si>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</si>
  <si>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</si>
  <si>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</si>
  <si>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</si>
  <si>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</si>
  <si>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</si>
  <si>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</si>
  <si>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</si>
  <si>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</si>
  <si>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</si>
  <si>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</si>
  <si>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</si>
  <si>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</si>
  <si>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</si>
  <si>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</si>
  <si>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</si>
  <si>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</si>
  <si>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</si>
  <si>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</si>
  <si>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</si>
  <si>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</si>
  <si>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</si>
  <si>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</si>
  <si>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</si>
  <si>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</si>
  <si>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</si>
  <si>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</si>
  <si>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</si>
  <si>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</si>
  <si>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</si>
  <si>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</si>
  <si>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</si>
  <si>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</si>
  <si>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</si>
  <si>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</si>
  <si>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</si>
  <si>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</si>
  <si>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</si>
  <si>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</si>
  <si>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</si>
  <si>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</si>
  <si>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</si>
  <si>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</si>
  <si>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</si>
  <si>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</si>
  <si>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</si>
  <si>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</si>
  <si>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</si>
  <si>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</si>
  <si>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</si>
  <si>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</si>
  <si>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</si>
  <si>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</si>
  <si>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</si>
  <si>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</si>
  <si>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</si>
  <si>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</si>
  <si>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</si>
  <si>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</si>
  <si>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</si>
  <si>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</si>
  <si>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</si>
  <si>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</si>
  <si>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</si>
  <si>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</si>
  <si>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</si>
  <si>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</si>
  <si>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</si>
  <si>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</si>
  <si>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</si>
  <si>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</si>
  <si>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</si>
  <si>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</si>
  <si>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</si>
  <si>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</si>
  <si>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</si>
  <si>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</si>
  <si>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</si>
  <si>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</si>
  <si>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</si>
  <si>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</si>
  <si>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</si>
  <si>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</si>
  <si>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</si>
  <si>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</si>
  <si>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</si>
  <si>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</si>
  <si>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</si>
  <si>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</si>
  <si>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</si>
  <si>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</si>
  <si>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</si>
  <si>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</si>
  <si>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</si>
  <si>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</si>
  <si>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</si>
  <si>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</si>
  <si>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</si>
  <si>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</si>
  <si>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</si>
  <si>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</si>
  <si>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</si>
  <si>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</si>
  <si>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</si>
  <si>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</si>
  <si>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</si>
  <si>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</si>
  <si>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</si>
  <si>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</si>
  <si>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</si>
  <si>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</si>
  <si>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</si>
  <si>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</si>
  <si>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</si>
  <si>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</si>
  <si>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</si>
  <si>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</si>
  <si>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</si>
  <si>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</si>
  <si>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</si>
  <si>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</si>
  <si>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</si>
  <si>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</si>
  <si>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</si>
  <si>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</si>
  <si>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</si>
  <si>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</si>
  <si>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</si>
  <si>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</si>
  <si>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</si>
  <si>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</si>
  <si>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</si>
  <si>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</si>
  <si>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</si>
  <si>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</si>
  <si>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</si>
  <si>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</si>
  <si>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</si>
  <si>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</si>
  <si>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</si>
  <si>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</si>
  <si>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</si>
  <si>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</si>
  <si>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</si>
  <si>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</si>
  <si>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</si>
  <si>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</si>
  <si>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</si>
  <si>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</si>
  <si>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</si>
  <si>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</si>
  <si>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</si>
  <si>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</si>
  <si>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</si>
  <si>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</si>
  <si>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</si>
  <si>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</si>
  <si>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</si>
  <si>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</si>
  <si>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</si>
  <si>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</si>
  <si>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</si>
  <si>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</si>
  <si>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</si>
  <si>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</si>
  <si>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</si>
  <si>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</si>
  <si>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</si>
  <si>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</si>
  <si>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</si>
  <si>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</si>
  <si>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</si>
  <si>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</si>
  <si>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</si>
  <si>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</si>
  <si>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</si>
  <si>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</si>
  <si>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</si>
  <si>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</si>
  <si>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</si>
  <si>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</si>
  <si>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</si>
  <si>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</si>
  <si>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</si>
  <si>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</si>
  <si>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</si>
  <si>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</si>
  <si>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</si>
  <si>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</si>
  <si>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</si>
  <si>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</si>
  <si>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</si>
  <si>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</si>
  <si>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</si>
  <si>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</si>
  <si>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</si>
  <si>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</si>
  <si>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</si>
  <si>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</si>
  <si>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</si>
  <si>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</si>
  <si>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</si>
  <si>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</si>
  <si>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</si>
  <si>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</si>
  <si>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</si>
  <si>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</si>
  <si>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</si>
  <si>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</si>
  <si>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</si>
  <si>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</si>
  <si>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</si>
  <si>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</si>
  <si>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</si>
  <si>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</si>
  <si>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</si>
  <si>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</si>
  <si>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</si>
  <si>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</si>
  <si>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</si>
  <si>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</si>
  <si>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</si>
  <si>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</si>
  <si>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</si>
  <si>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</si>
  <si>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</si>
  <si>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</si>
  <si>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</si>
  <si>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</si>
  <si>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</si>
  <si>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</si>
  <si>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</si>
  <si>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</si>
  <si>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</si>
  <si>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</si>
  <si>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</si>
  <si>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</si>
  <si>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</si>
  <si>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</si>
  <si>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</si>
  <si>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</si>
  <si>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</si>
  <si>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</si>
  <si>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</si>
  <si>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</si>
  <si>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</si>
  <si>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</si>
  <si>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</si>
  <si>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</si>
  <si>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</si>
  <si>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</si>
  <si>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</si>
  <si>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</si>
  <si>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</si>
  <si>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</si>
  <si>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</si>
  <si>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</si>
  <si>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</si>
  <si>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</si>
  <si>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</si>
  <si>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</si>
  <si>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</si>
  <si>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</si>
  <si>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</si>
  <si>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</si>
  <si>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</si>
  <si>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</si>
  <si>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</si>
  <si>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</si>
  <si>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</si>
  <si>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</si>
  <si>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</si>
  <si>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</si>
  <si>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</si>
  <si>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</si>
  <si>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</si>
  <si>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</si>
  <si>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</si>
  <si>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</si>
  <si>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</si>
  <si>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</si>
  <si>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</si>
  <si>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</si>
  <si>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</si>
  <si>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</si>
  <si>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</si>
  <si>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</si>
  <si>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</si>
  <si>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</si>
  <si>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</si>
  <si>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</si>
  <si>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</si>
  <si>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</si>
  <si>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</si>
  <si>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</si>
  <si>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</si>
  <si>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</si>
  <si>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</si>
  <si>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</si>
  <si>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</si>
  <si>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</si>
  <si>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</si>
  <si>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</si>
  <si>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</si>
  <si>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</si>
  <si>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</si>
  <si>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</si>
  <si>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</si>
  <si>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</si>
  <si>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</si>
  <si>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</si>
  <si>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</si>
  <si>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</si>
  <si>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</si>
  <si>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</si>
  <si>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</si>
  <si>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</si>
  <si>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</si>
  <si>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</si>
  <si>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</si>
  <si>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</si>
  <si>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</si>
  <si>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</si>
  <si>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</si>
  <si>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</si>
  <si>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</si>
  <si>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</si>
  <si>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</si>
  <si>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</si>
  <si>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</si>
  <si>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</si>
  <si>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</si>
  <si>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</si>
  <si>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</si>
  <si>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</si>
  <si>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</si>
  <si>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</si>
  <si>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</si>
  <si>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</si>
  <si>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</si>
  <si>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</si>
  <si>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</si>
  <si>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</si>
  <si>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</si>
  <si>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</si>
  <si>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</si>
  <si>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</si>
  <si>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</si>
  <si>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</si>
  <si>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</si>
  <si>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</si>
  <si>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</si>
  <si>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</si>
  <si>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</si>
  <si>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</si>
  <si>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</si>
  <si>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</si>
  <si>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</si>
  <si>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</si>
  <si>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</si>
  <si>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</si>
  <si>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</si>
  <si>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</si>
  <si>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</si>
  <si>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</si>
  <si>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</si>
  <si>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</si>
  <si>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</si>
  <si>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</si>
  <si>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</si>
  <si>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</si>
  <si>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</si>
  <si>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</si>
  <si>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</si>
  <si>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</si>
  <si>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</si>
  <si>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</si>
  <si>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</si>
  <si>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</si>
  <si>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</si>
  <si>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</si>
  <si>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</si>
  <si>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</si>
  <si>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</si>
  <si>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</si>
  <si>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</si>
  <si>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</si>
  <si>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</si>
  <si>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</si>
  <si>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</si>
  <si>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</si>
  <si>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</si>
  <si>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</si>
  <si>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</si>
  <si>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</si>
  <si>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</si>
  <si>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</si>
  <si>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</si>
  <si>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</si>
  <si>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</si>
  <si>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</si>
  <si>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</si>
  <si>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</si>
  <si>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</si>
  <si>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</si>
  <si>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</si>
  <si>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</si>
  <si>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</si>
  <si>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</si>
  <si>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</si>
  <si>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</si>
  <si>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</si>
  <si>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</si>
  <si>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</si>
  <si>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</si>
  <si>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</si>
  <si>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</si>
  <si>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</si>
  <si>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</si>
  <si>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</si>
  <si>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</si>
  <si>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</si>
  <si>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</si>
  <si>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</si>
  <si>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</si>
  <si>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</si>
  <si>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</si>
  <si>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</si>
  <si>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</si>
  <si>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</si>
  <si>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</si>
  <si>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</si>
  <si>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</si>
  <si>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</si>
  <si>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</si>
  <si>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</si>
  <si>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</si>
  <si>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</si>
  <si>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</si>
  <si>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</si>
  <si>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</si>
  <si>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</si>
  <si>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</si>
  <si>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</si>
  <si>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</si>
  <si>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</si>
  <si>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</si>
  <si>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</si>
  <si>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</si>
  <si>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</si>
  <si>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</si>
  <si>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</si>
  <si>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</si>
  <si>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</si>
  <si>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</si>
  <si>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</si>
  <si>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</si>
  <si>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</si>
  <si>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</si>
  <si>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</si>
  <si>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</si>
  <si>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</si>
  <si>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</si>
  <si>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</si>
  <si>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</si>
  <si>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</si>
  <si>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</si>
  <si>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</si>
  <si>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</si>
  <si>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</si>
  <si>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</si>
  <si>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</si>
  <si>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</si>
  <si>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</si>
  <si>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</si>
  <si>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</si>
  <si>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</si>
  <si>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</si>
  <si>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</si>
  <si>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</si>
  <si>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</si>
  <si>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</si>
  <si>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</si>
  <si>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</si>
  <si>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</si>
  <si>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</si>
  <si>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</si>
  <si>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</si>
  <si>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</si>
  <si>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</si>
  <si>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</si>
  <si>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</si>
  <si>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</si>
  <si>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</si>
  <si>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</si>
  <si>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</si>
  <si>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</si>
  <si>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</si>
  <si>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</si>
  <si>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</si>
  <si>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</si>
  <si>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</si>
  <si>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</si>
  <si>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</si>
  <si>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</si>
  <si>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</si>
  <si>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</si>
  <si>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</si>
  <si>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</si>
  <si>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</si>
  <si>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</si>
  <si>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</si>
  <si>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</si>
  <si>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</si>
  <si>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</si>
  <si>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</si>
  <si>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</si>
  <si>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</si>
  <si>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</si>
  <si>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</si>
  <si>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</si>
  <si>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</si>
  <si>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</si>
  <si>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</si>
  <si>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</si>
  <si>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</si>
  <si>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</si>
  <si>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</si>
  <si>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</si>
  <si>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</si>
  <si>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</si>
  <si>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</si>
  <si>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</si>
  <si>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</si>
  <si>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</si>
  <si>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</si>
  <si>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</si>
  <si>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</si>
  <si>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</si>
  <si>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</si>
  <si>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</si>
  <si>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</si>
  <si>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</si>
  <si>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</si>
  <si>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</si>
  <si>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</si>
  <si>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</si>
  <si>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</si>
  <si>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</si>
  <si>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</si>
  <si>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</si>
  <si>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</si>
  <si>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</si>
  <si>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</si>
  <si>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</si>
  <si>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</si>
  <si>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</si>
  <si>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</si>
  <si>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</si>
  <si>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</si>
  <si>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</si>
  <si>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</si>
  <si>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</si>
  <si>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</si>
  <si>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</si>
  <si>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</si>
  <si>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</si>
  <si>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</si>
  <si>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</si>
  <si>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</si>
  <si>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</si>
  <si>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</si>
  <si>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</si>
  <si>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</si>
  <si>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</si>
  <si>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</si>
  <si>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</si>
  <si>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</si>
  <si>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</si>
  <si>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</si>
  <si>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</si>
  <si>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</si>
  <si>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</si>
  <si>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</si>
  <si>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</si>
  <si>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</si>
  <si>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</si>
  <si>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</si>
  <si>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</si>
  <si>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</si>
  <si>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</si>
  <si>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</si>
  <si>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</si>
  <si>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</si>
  <si>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</si>
  <si>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</si>
  <si>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</si>
  <si>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</si>
  <si>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</si>
  <si>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</si>
  <si>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</si>
  <si>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</si>
  <si>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</si>
  <si>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</si>
  <si>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</si>
  <si>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</si>
  <si>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</si>
  <si>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</si>
  <si>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</si>
  <si>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</si>
  <si>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</si>
  <si>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</si>
  <si>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</si>
  <si>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</si>
  <si>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</si>
  <si>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</si>
  <si>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</si>
  <si>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</si>
  <si>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</si>
  <si>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</si>
  <si>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</si>
  <si>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</si>
  <si>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</si>
  <si>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</si>
  <si>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</si>
  <si>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</si>
  <si>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</si>
  <si>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</si>
  <si>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</si>
  <si>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</si>
  <si>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</si>
  <si>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</si>
  <si>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</si>
  <si>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</si>
  <si>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</si>
  <si>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</si>
  <si>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</si>
  <si>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</si>
  <si>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</si>
  <si>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</si>
  <si>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</si>
  <si>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</si>
  <si>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</si>
  <si>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</si>
  <si>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</si>
  <si>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</si>
  <si>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</si>
  <si>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</si>
  <si>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</si>
  <si>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</si>
  <si>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</si>
  <si>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</si>
  <si>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</si>
  <si>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</si>
  <si>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</si>
  <si>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</si>
  <si>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</si>
  <si>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</si>
  <si>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</si>
  <si>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</si>
  <si>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</si>
  <si>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</si>
  <si>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</si>
  <si>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</si>
  <si>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</si>
  <si>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</si>
  <si>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</si>
  <si>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</si>
  <si>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</si>
  <si>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</si>
  <si>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</si>
  <si>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</si>
  <si>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</si>
  <si>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</si>
  <si>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</si>
  <si>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</si>
  <si>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</si>
  <si>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</si>
  <si>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</si>
  <si>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</si>
  <si>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</si>
  <si>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</si>
  <si>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</si>
  <si>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</si>
  <si>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</si>
  <si>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</si>
  <si>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</si>
  <si>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</si>
  <si>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</si>
  <si>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</si>
  <si>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</si>
  <si>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</si>
  <si>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</si>
  <si>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</si>
  <si>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</si>
  <si>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</si>
  <si>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</si>
  <si>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</si>
  <si>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</si>
  <si>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</si>
  <si>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</si>
  <si>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</si>
  <si>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</si>
  <si>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</si>
  <si>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</si>
  <si>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</si>
  <si>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</si>
  <si>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</si>
  <si>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</si>
  <si>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</si>
  <si>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</si>
  <si>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</si>
  <si>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</si>
  <si>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</si>
  <si>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</si>
  <si>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</si>
  <si>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</si>
  <si>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</si>
  <si>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</si>
  <si>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</si>
  <si>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</si>
  <si>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</si>
  <si>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</si>
  <si>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</si>
  <si>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</si>
  <si>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</si>
  <si>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</si>
  <si>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</si>
  <si>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</si>
  <si>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</si>
  <si>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</si>
  <si>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</si>
  <si>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</si>
  <si>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</si>
  <si>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</si>
  <si>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</si>
  <si>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</si>
  <si>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</si>
  <si>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</si>
  <si>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</si>
  <si>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</si>
  <si>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</si>
  <si>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</si>
  <si>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</si>
  <si>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</si>
  <si>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</si>
  <si>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</si>
  <si>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</si>
  <si>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</si>
  <si>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</si>
  <si>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</si>
  <si>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</si>
  <si>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</si>
  <si>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</si>
  <si>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</si>
  <si>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</si>
  <si>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</si>
  <si>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</si>
  <si>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</si>
  <si>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</si>
  <si>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</si>
  <si>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</si>
  <si>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</si>
  <si>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</si>
  <si>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</si>
  <si>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</si>
  <si>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</si>
  <si>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</si>
  <si>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</si>
  <si>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</si>
  <si>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</si>
  <si>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</si>
  <si>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</si>
  <si>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</si>
  <si>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</si>
  <si>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</si>
  <si>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</si>
  <si>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</si>
  <si>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</si>
  <si>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</si>
  <si>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</si>
  <si>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</si>
  <si>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</si>
  <si>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</si>
  <si>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</si>
  <si>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</si>
  <si>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</si>
  <si>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</si>
  <si>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</si>
  <si>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</si>
  <si>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</si>
  <si>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</si>
  <si>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</si>
  <si>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</si>
  <si>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</si>
  <si>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</si>
  <si>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</si>
  <si>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</si>
  <si>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</si>
  <si>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</si>
  <si>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</si>
  <si>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</si>
  <si>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</si>
  <si>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</si>
  <si>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</si>
  <si>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</si>
  <si>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</si>
  <si>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</si>
  <si>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</si>
  <si>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</si>
  <si>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</si>
  <si>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</si>
  <si>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</si>
  <si>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</si>
  <si>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</si>
  <si>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</si>
  <si>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</si>
  <si>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</si>
  <si>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</si>
  <si>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</si>
  <si>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</si>
  <si>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</si>
  <si>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</si>
  <si>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</si>
  <si>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</si>
  <si>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</si>
  <si>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</si>
  <si>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</si>
  <si>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</si>
  <si>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</si>
  <si>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</si>
  <si>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</si>
  <si>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</si>
  <si>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</si>
  <si>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</si>
  <si>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</si>
  <si>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</si>
  <si>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</si>
  <si>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</si>
  <si>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</si>
  <si>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</si>
  <si>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</si>
  <si>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</si>
  <si>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</si>
  <si>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</si>
  <si>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</si>
  <si>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</si>
  <si>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</si>
  <si>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</si>
  <si>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</si>
  <si>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</si>
  <si>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</si>
  <si>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</si>
  <si>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</si>
  <si>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</si>
  <si>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</si>
  <si>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</si>
  <si>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</si>
  <si>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</si>
  <si>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</si>
  <si>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</si>
  <si>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</si>
  <si>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</si>
  <si>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</si>
  <si>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</si>
  <si>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</si>
  <si>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</si>
  <si>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</si>
  <si>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</si>
  <si>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</si>
  <si>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</si>
  <si>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</si>
  <si>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</si>
  <si>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</si>
  <si>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</si>
  <si>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</si>
  <si>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</si>
  <si>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</si>
  <si>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</si>
  <si>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</si>
  <si>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</si>
  <si>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</si>
  <si>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</si>
  <si>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</si>
  <si>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</si>
  <si>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</si>
  <si>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</si>
  <si>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</si>
  <si>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</si>
  <si>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</si>
  <si>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</si>
  <si>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</si>
  <si>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</si>
  <si>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</si>
  <si>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</si>
  <si>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</si>
  <si>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</si>
  <si>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</si>
  <si>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</si>
  <si>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</si>
  <si>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</si>
  <si>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</si>
  <si>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</si>
  <si>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</si>
  <si>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</si>
  <si>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</si>
  <si>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</si>
  <si>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</si>
  <si>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</si>
  <si>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</si>
  <si>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</si>
  <si>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</si>
  <si>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</si>
  <si>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</si>
  <si>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</si>
  <si>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</si>
  <si>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</si>
  <si>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</si>
  <si>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</si>
  <si>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</si>
  <si>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</si>
  <si>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</si>
  <si>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</si>
  <si>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</si>
  <si>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</si>
  <si>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</si>
  <si>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</si>
  <si>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</si>
  <si>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</si>
  <si>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</si>
  <si>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</si>
  <si>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</si>
  <si>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</si>
  <si>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</si>
  <si>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</si>
  <si>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</si>
  <si>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</si>
  <si>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</si>
  <si>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</si>
  <si>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</si>
  <si>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</si>
  <si>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</si>
  <si>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</si>
  <si>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</si>
  <si>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</si>
  <si>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</si>
  <si>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</si>
  <si>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</si>
  <si>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</si>
  <si>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</si>
  <si>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</si>
  <si>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</si>
  <si>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</si>
  <si>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</si>
  <si>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</si>
  <si>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</si>
  <si>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</si>
  <si>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</si>
  <si>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</si>
  <si>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</si>
  <si>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</si>
  <si>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</si>
  <si>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</si>
  <si>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</si>
  <si>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</si>
  <si>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</si>
  <si>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</si>
  <si>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</si>
  <si>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</si>
  <si>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</si>
  <si>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</si>
  <si>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</si>
  <si>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</si>
  <si>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</si>
  <si>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</si>
  <si>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</si>
  <si>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</si>
  <si>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</si>
  <si>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</si>
  <si>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</si>
  <si>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</si>
  <si>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</si>
  <si>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</si>
  <si>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</si>
  <si>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</si>
  <si>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</si>
  <si>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</si>
  <si>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</si>
  <si>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</si>
  <si>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</si>
  <si>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</si>
  <si>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</si>
  <si>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</si>
  <si>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</si>
  <si>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</si>
  <si>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</si>
  <si>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</si>
  <si>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</si>
  <si>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</si>
  <si>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</si>
  <si>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</si>
  <si>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</si>
  <si>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</si>
  <si>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</si>
  <si>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</si>
  <si>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</si>
  <si>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</si>
  <si>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</si>
  <si>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</si>
  <si>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</si>
  <si>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</si>
  <si>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</si>
  <si>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</si>
  <si>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</si>
  <si>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</si>
  <si>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</si>
  <si>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</si>
  <si>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</si>
  <si>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</si>
  <si>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</si>
  <si>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</si>
  <si>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</si>
  <si>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</si>
  <si>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</si>
  <si>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</si>
  <si>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</si>
  <si>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</si>
  <si>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</si>
  <si>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</si>
  <si>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</si>
  <si>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</si>
  <si>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</si>
  <si>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</si>
  <si>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</si>
  <si>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</si>
  <si>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</si>
  <si>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</si>
  <si>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</si>
  <si>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</si>
  <si>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</si>
  <si>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</si>
  <si>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</si>
  <si>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</si>
  <si>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</si>
  <si>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</si>
  <si>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</si>
  <si>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</si>
  <si>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</si>
  <si>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</si>
  <si>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</si>
  <si>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</si>
  <si>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</si>
  <si>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</si>
  <si>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</si>
  <si>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</si>
  <si>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</si>
  <si>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</si>
  <si>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</si>
  <si>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</si>
  <si>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</si>
  <si>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</si>
  <si>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</si>
  <si>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</si>
  <si>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</si>
  <si>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</si>
  <si>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</si>
  <si>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</si>
  <si>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</si>
  <si>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</si>
  <si>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</si>
  <si>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</si>
  <si>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</si>
  <si>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</si>
  <si>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</si>
  <si>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</si>
  <si>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</si>
  <si>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</si>
  <si>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</si>
  <si>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</si>
  <si>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</si>
  <si>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</si>
  <si>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</si>
  <si>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</si>
  <si>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</si>
  <si>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</si>
  <si>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</si>
  <si>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</si>
  <si>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</si>
  <si>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</si>
  <si>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</si>
  <si>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</si>
  <si>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</si>
  <si>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</si>
  <si>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</si>
  <si>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</si>
  <si>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</si>
  <si>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</si>
  <si>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</si>
  <si>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</si>
  <si>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</si>
  <si>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</si>
  <si>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</si>
  <si>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</si>
  <si>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</si>
  <si>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</si>
  <si>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</si>
  <si>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</si>
  <si>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</si>
  <si>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</si>
  <si>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</si>
  <si>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</si>
  <si>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</si>
  <si>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</si>
  <si>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</si>
  <si>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</si>
  <si>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</si>
  <si>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</si>
  <si>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</si>
  <si>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</si>
  <si>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</si>
  <si>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</si>
  <si>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</si>
  <si>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</si>
  <si>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</si>
  <si>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</si>
  <si>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</si>
  <si>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</si>
  <si>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</si>
  <si>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</si>
  <si>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</si>
  <si>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</si>
  <si>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</si>
  <si>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</si>
  <si>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</si>
  <si>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</si>
  <si>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</si>
  <si>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</si>
  <si>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</si>
  <si>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</si>
  <si>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</si>
  <si>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</si>
  <si>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</si>
  <si>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</si>
  <si>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</si>
  <si>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</si>
  <si>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</si>
  <si>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</si>
  <si>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</si>
  <si>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</si>
  <si>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</si>
  <si>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</si>
  <si>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</si>
  <si>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</si>
  <si>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</si>
  <si>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</si>
  <si>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</si>
  <si>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</si>
  <si>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</si>
  <si>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</si>
  <si>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</si>
  <si>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</si>
  <si>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</si>
  <si>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</si>
  <si>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</si>
  <si>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</si>
  <si>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</si>
  <si>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</si>
  <si>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</si>
  <si>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</si>
  <si>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</si>
  <si>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</si>
  <si>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</si>
  <si>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</si>
  <si>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</si>
  <si>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</si>
  <si>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</si>
  <si>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</si>
  <si>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</si>
  <si>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</si>
  <si>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</si>
  <si>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</si>
  <si>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</si>
  <si>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</si>
  <si>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</si>
  <si>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</si>
  <si>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</si>
  <si>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</si>
  <si>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</si>
  <si>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</si>
  <si>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</si>
  <si>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</si>
  <si>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</si>
  <si>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</si>
  <si>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</si>
  <si>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</si>
  <si>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</si>
  <si>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</si>
  <si>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</si>
  <si>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</si>
  <si>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</si>
  <si>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</si>
  <si>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</si>
  <si>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</si>
  <si>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</si>
  <si>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</si>
  <si>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</si>
  <si>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</si>
  <si>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</si>
  <si>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</si>
  <si>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</si>
  <si>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</si>
  <si>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</si>
  <si>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</si>
  <si>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</si>
  <si>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</si>
  <si>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</si>
  <si>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</si>
  <si>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</si>
  <si>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</si>
  <si>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</si>
  <si>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</si>
  <si>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</si>
  <si>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</si>
  <si>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</si>
  <si>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</si>
  <si>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</si>
  <si>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</si>
  <si>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</si>
  <si>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</si>
  <si>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</si>
  <si>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</si>
  <si>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</si>
  <si>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</si>
  <si>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</si>
  <si>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</si>
  <si>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</si>
  <si>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</si>
  <si>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</si>
  <si>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</si>
  <si>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</si>
  <si>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</si>
  <si>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</si>
  <si>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</si>
  <si>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</si>
  <si>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</si>
  <si>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</si>
  <si>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</si>
  <si>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</si>
  <si>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</si>
  <si>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</si>
  <si>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</si>
  <si>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</si>
  <si>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</si>
  <si>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</si>
  <si>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</si>
  <si>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</si>
  <si>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</si>
  <si>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</si>
  <si>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</si>
  <si>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</si>
  <si>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</si>
  <si>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</si>
  <si>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</si>
  <si>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</si>
  <si>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</si>
  <si>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</si>
  <si>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</si>
  <si>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</si>
  <si>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</si>
  <si>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</si>
  <si>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</si>
  <si>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</si>
  <si>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</si>
  <si>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</si>
  <si>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</si>
  <si>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</si>
  <si>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</si>
  <si>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</si>
  <si>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</si>
  <si>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</si>
  <si>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</si>
  <si>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</si>
  <si>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</si>
  <si>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</si>
  <si>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</si>
  <si>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</si>
  <si>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</si>
  <si>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</si>
  <si>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</si>
  <si>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</si>
  <si>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</si>
  <si>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</si>
  <si>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</si>
  <si>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</si>
  <si>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</si>
  <si>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</si>
  <si>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</si>
  <si>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</si>
  <si>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</si>
  <si>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</si>
  <si>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</si>
  <si>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</si>
  <si>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</si>
  <si>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</si>
  <si>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</si>
  <si>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</si>
  <si>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</si>
  <si>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</si>
  <si>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</si>
  <si>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</si>
  <si>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</si>
  <si>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</si>
  <si>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</si>
  <si>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</si>
  <si>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</si>
  <si>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</si>
  <si>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</si>
  <si>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</si>
  <si>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</si>
  <si>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</si>
  <si>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</si>
  <si>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</si>
  <si>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</si>
  <si>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</si>
  <si>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</si>
  <si>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</si>
  <si>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</si>
  <si>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</si>
  <si>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</si>
  <si>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</si>
  <si>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</si>
  <si>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</si>
  <si>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</si>
  <si>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</si>
  <si>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</si>
  <si>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</si>
  <si>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</si>
  <si>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</si>
  <si>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</si>
  <si>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</si>
  <si>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</si>
  <si>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</si>
  <si>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</si>
  <si>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</si>
  <si>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</si>
  <si>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</si>
  <si>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</si>
  <si>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</si>
  <si>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</si>
  <si>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</si>
  <si>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</si>
  <si>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</si>
  <si>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</si>
  <si>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</si>
  <si>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</si>
  <si>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</si>
  <si>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</si>
  <si>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</si>
  <si>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</si>
  <si>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</si>
  <si>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</si>
  <si>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</si>
  <si>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</si>
  <si>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</si>
  <si>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</si>
  <si>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</si>
  <si>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</si>
  <si>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</si>
  <si>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</si>
  <si>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</si>
  <si>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</si>
  <si>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</si>
  <si>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</si>
  <si>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</si>
  <si>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</si>
  <si>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</si>
  <si>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</si>
  <si>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</si>
  <si>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</si>
  <si>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</si>
  <si>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</si>
  <si>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</si>
  <si>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</si>
  <si>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</si>
  <si>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</si>
  <si>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</si>
  <si>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</si>
  <si>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</si>
  <si>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</si>
  <si>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</si>
  <si>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</si>
  <si>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</si>
  <si>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</si>
  <si>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</si>
  <si>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</si>
  <si>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</si>
  <si>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</si>
  <si>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</si>
  <si>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</si>
  <si>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</si>
  <si>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</si>
  <si>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</si>
  <si>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</si>
  <si>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</si>
  <si>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</si>
  <si>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</si>
  <si>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</si>
  <si>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</si>
  <si>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</si>
  <si>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</si>
  <si>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</si>
  <si>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</si>
  <si>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</si>
  <si>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</si>
  <si>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</si>
  <si>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</si>
  <si>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</si>
  <si>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</si>
  <si>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</si>
  <si>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</si>
  <si>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</si>
  <si>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</si>
  <si>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</si>
  <si>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</si>
  <si>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</si>
  <si>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</si>
  <si>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</si>
  <si>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</si>
  <si>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</si>
  <si>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</si>
  <si>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</si>
  <si>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</si>
  <si>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</si>
  <si>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</si>
  <si>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</si>
  <si>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</si>
  <si>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</si>
  <si>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</si>
  <si>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</si>
  <si>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</si>
  <si>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</si>
  <si>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</si>
  <si>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</si>
  <si>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</si>
  <si>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</si>
  <si>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</si>
  <si>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</si>
  <si>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</si>
  <si>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</si>
  <si>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</si>
  <si>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</si>
  <si>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</si>
  <si>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</si>
  <si>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</si>
  <si>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</si>
  <si>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</si>
  <si>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</si>
  <si>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</si>
  <si>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</si>
  <si>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</si>
  <si>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</si>
  <si>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</si>
  <si>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</si>
  <si>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</si>
  <si>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</si>
  <si>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</si>
  <si>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</si>
  <si>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</si>
  <si>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</si>
  <si>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</si>
  <si>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</si>
  <si>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</si>
  <si>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</si>
  <si>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</si>
  <si>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</si>
  <si>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</si>
  <si>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</si>
  <si>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</si>
  <si>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</si>
  <si>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</si>
  <si>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</si>
  <si>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</si>
  <si>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</si>
  <si>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</si>
  <si>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</si>
  <si>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</si>
  <si>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</si>
  <si>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</si>
  <si>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</si>
  <si>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</si>
  <si>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</si>
  <si>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</si>
  <si>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</si>
  <si>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</si>
  <si>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</si>
  <si>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</si>
  <si>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</si>
  <si>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</si>
  <si>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</si>
  <si>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</si>
  <si>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</si>
  <si>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</si>
  <si>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</si>
  <si>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</si>
  <si>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</si>
  <si>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</si>
  <si>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</si>
  <si>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</si>
  <si>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</si>
  <si>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</si>
  <si>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</si>
  <si>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</si>
  <si>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</si>
  <si>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</si>
  <si>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</si>
  <si>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</si>
  <si>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</si>
  <si>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</si>
  <si>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</si>
  <si>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</si>
  <si>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</si>
  <si>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</si>
  <si>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</si>
  <si>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</si>
  <si>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</si>
  <si>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</si>
  <si>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</si>
  <si>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</si>
  <si>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</si>
  <si>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</si>
  <si>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</si>
  <si>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</si>
  <si>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</si>
  <si>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</si>
  <si>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</si>
  <si>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</si>
  <si>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</si>
  <si>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</si>
  <si>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</si>
  <si>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</si>
  <si>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</si>
  <si>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</si>
  <si>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</si>
  <si>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</si>
  <si>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</si>
  <si>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</si>
  <si>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</si>
  <si>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</si>
  <si>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</si>
  <si>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</si>
  <si>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</si>
  <si>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</si>
  <si>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</si>
  <si>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</si>
  <si>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</si>
  <si>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</si>
  <si>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</si>
  <si>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</si>
  <si>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</si>
  <si>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</si>
  <si>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</si>
  <si>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</si>
  <si>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</si>
  <si>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</si>
  <si>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</si>
  <si>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</si>
  <si>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</si>
  <si>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</si>
  <si>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</si>
  <si>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</si>
  <si>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</si>
  <si>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</si>
  <si>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</si>
  <si>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</si>
  <si>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</si>
  <si>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</si>
  <si>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</si>
  <si>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</si>
  <si>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</si>
  <si>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</si>
  <si>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</si>
  <si>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</si>
  <si>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</si>
  <si>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</si>
  <si>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</si>
  <si>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</si>
  <si>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</si>
  <si>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</si>
  <si>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</si>
  <si>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</si>
  <si>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</si>
  <si>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</si>
  <si>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</si>
  <si>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</si>
  <si>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</si>
  <si>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</si>
  <si>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</si>
  <si>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</si>
  <si>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</si>
  <si>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</si>
  <si>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</si>
  <si>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</si>
  <si>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</si>
  <si>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</si>
  <si>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</si>
  <si>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</si>
  <si>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</si>
  <si>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</si>
  <si>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</si>
  <si>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</si>
  <si>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</si>
  <si>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</si>
  <si>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</si>
  <si>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</si>
  <si>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</si>
  <si>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</si>
  <si>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</si>
  <si>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</si>
  <si>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</si>
  <si>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</si>
  <si>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</si>
  <si>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</si>
  <si>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</si>
  <si>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</si>
  <si>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</si>
  <si>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</si>
  <si>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</si>
  <si>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</si>
  <si>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</si>
  <si>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</si>
  <si>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</si>
  <si>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</si>
  <si>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</si>
  <si>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</si>
  <si>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</si>
  <si>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</si>
  <si>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</si>
  <si>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</si>
  <si>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</si>
  <si>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</si>
  <si>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</si>
  <si>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</si>
  <si>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</si>
  <si>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</si>
  <si>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</si>
  <si>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</si>
  <si>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</si>
  <si>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</si>
  <si>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</si>
  <si>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</si>
  <si>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</si>
  <si>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</si>
  <si>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</si>
  <si>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</si>
  <si>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</si>
  <si>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</si>
  <si>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</si>
  <si>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</si>
  <si>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</si>
  <si>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</si>
  <si>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</si>
  <si>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</si>
  <si>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</si>
  <si>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</si>
  <si>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</si>
  <si>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</si>
  <si>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</si>
  <si>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</si>
  <si>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</si>
  <si>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</si>
  <si>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</si>
  <si>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</si>
  <si>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</si>
  <si>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</si>
  <si>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</si>
  <si>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</si>
  <si>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</si>
  <si>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</si>
  <si>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</si>
  <si>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</si>
  <si>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</si>
  <si>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</si>
  <si>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</si>
  <si>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</si>
  <si>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</si>
  <si>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</si>
  <si>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</si>
  <si>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</si>
  <si>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</si>
  <si>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</si>
  <si>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</si>
  <si>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</si>
  <si>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</si>
  <si>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</si>
  <si>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</si>
  <si>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</si>
  <si>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</si>
  <si>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</si>
  <si>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</si>
  <si>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</si>
  <si>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</si>
  <si>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</si>
  <si>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</si>
  <si>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</si>
  <si>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</si>
  <si>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</si>
  <si>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</si>
  <si>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</si>
  <si>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</si>
  <si>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</si>
  <si>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</si>
  <si>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</si>
  <si>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</si>
  <si>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</si>
  <si>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</si>
  <si>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</si>
  <si>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</si>
  <si>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</si>
  <si>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</si>
  <si>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</si>
  <si>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</si>
  <si>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</si>
  <si>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</si>
  <si>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</si>
  <si>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</si>
  <si>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</si>
  <si>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</si>
  <si>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</si>
  <si>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</si>
  <si>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</si>
  <si>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</si>
  <si>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</si>
  <si>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</si>
  <si>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</si>
  <si>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</si>
  <si>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</si>
  <si>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</si>
  <si>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</si>
  <si>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</si>
  <si>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</si>
  <si>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</si>
  <si>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</si>
  <si>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</si>
  <si>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</si>
  <si>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</si>
  <si>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</si>
  <si>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</si>
  <si>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</si>
  <si>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</si>
  <si>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</si>
  <si>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</si>
  <si>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</si>
  <si>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</si>
  <si>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</si>
  <si>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</si>
  <si>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</si>
  <si>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</si>
  <si>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</si>
  <si>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</si>
  <si>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</si>
  <si>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</si>
  <si>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</si>
  <si>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</si>
  <si>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</si>
  <si>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</si>
  <si>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</si>
  <si>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</si>
  <si>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</si>
  <si>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</si>
  <si>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</si>
  <si>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</si>
  <si>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</si>
  <si>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</si>
  <si>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</si>
  <si>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</si>
  <si>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</si>
  <si>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</si>
  <si>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</si>
  <si>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</si>
  <si>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</si>
  <si>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</si>
  <si>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</si>
  <si>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</si>
  <si>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</si>
  <si>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</si>
  <si>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</si>
  <si>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</si>
  <si>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</si>
  <si>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</si>
  <si>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</si>
  <si>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</si>
  <si>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</si>
  <si>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</si>
  <si>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</si>
  <si>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</si>
  <si>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</si>
  <si>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</si>
  <si>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</si>
  <si>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</si>
  <si>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</si>
  <si>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</si>
  <si>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</si>
  <si>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</si>
  <si>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</si>
  <si>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</si>
  <si>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</si>
  <si>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</si>
  <si>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</si>
  <si>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</si>
  <si>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</si>
  <si>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</si>
  <si>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</si>
  <si>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</si>
  <si>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</si>
  <si>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</si>
  <si>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</si>
  <si>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</si>
  <si>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</si>
  <si>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</si>
  <si>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</si>
  <si>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</si>
  <si>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</si>
  <si>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</si>
  <si>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</si>
  <si>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</si>
  <si>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</si>
  <si>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</si>
  <si>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</si>
  <si>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</si>
  <si>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</si>
  <si>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</si>
  <si>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</si>
  <si>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</si>
  <si>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</si>
  <si>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</si>
  <si>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</si>
  <si>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</si>
  <si>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</si>
  <si>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</si>
  <si>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</si>
  <si>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</si>
  <si>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</si>
  <si>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</si>
  <si>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</si>
  <si>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</si>
  <si>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</si>
  <si>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</si>
  <si>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</si>
  <si>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</si>
  <si>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</si>
  <si>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</si>
  <si>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</si>
  <si>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</si>
  <si>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</si>
  <si>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</si>
  <si>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</si>
  <si>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</si>
  <si>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</si>
  <si>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</si>
  <si>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</si>
  <si>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</si>
  <si>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</si>
  <si>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</si>
  <si>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</si>
  <si>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</si>
  <si>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</si>
  <si>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</si>
  <si>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</si>
  <si>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</si>
  <si>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</si>
  <si>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</si>
  <si>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</si>
  <si>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</si>
  <si>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</si>
  <si>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</si>
  <si>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</si>
  <si>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</si>
  <si>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</si>
  <si>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</si>
  <si>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</si>
  <si>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</si>
  <si>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</si>
  <si>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</si>
  <si>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</si>
  <si>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</si>
  <si>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</si>
  <si>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</si>
  <si>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</si>
  <si>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</si>
  <si>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</si>
  <si>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</si>
  <si>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</si>
  <si>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</si>
  <si>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</si>
  <si>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</si>
  <si>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</si>
  <si>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</si>
  <si>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</si>
  <si>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</si>
  <si>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</si>
  <si>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</si>
  <si>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</si>
  <si>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</si>
  <si>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</si>
  <si>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</si>
  <si>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</si>
  <si>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</si>
  <si>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</si>
  <si>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</si>
  <si>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</si>
  <si>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</si>
  <si>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</si>
  <si>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</si>
  <si>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</si>
  <si>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</si>
  <si>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</si>
  <si>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</si>
  <si>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</si>
  <si>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</si>
  <si>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</si>
  <si>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</si>
  <si>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</si>
  <si>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</si>
  <si>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</si>
  <si>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</si>
  <si>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</si>
  <si>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</si>
  <si>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</si>
  <si>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</si>
  <si>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</si>
  <si>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</si>
  <si>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</si>
  <si>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</si>
  <si>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</si>
  <si>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</si>
  <si>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</si>
  <si>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</si>
  <si>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</si>
  <si>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</si>
  <si>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</si>
  <si>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</si>
  <si>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</si>
  <si>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</si>
  <si>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</si>
  <si>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</si>
  <si>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</si>
  <si>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</si>
  <si>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</si>
  <si>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</si>
  <si>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</si>
  <si>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</si>
  <si>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</si>
  <si>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</si>
  <si>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</si>
  <si>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</si>
  <si>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</si>
  <si>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</si>
  <si>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</si>
  <si>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</si>
  <si>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</si>
  <si>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</si>
  <si>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</si>
  <si>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</si>
  <si>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</si>
  <si>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</si>
  <si>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</si>
  <si>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</si>
  <si>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</si>
  <si>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</si>
  <si>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</si>
  <si>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</si>
  <si>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</si>
  <si>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</si>
  <si>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</si>
  <si>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</si>
  <si>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</si>
  <si>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</si>
  <si>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</si>
  <si>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</si>
  <si>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</si>
  <si>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</si>
  <si>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</si>
  <si>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</si>
  <si>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</si>
  <si>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</si>
  <si>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</si>
  <si>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</si>
  <si>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</si>
  <si>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</si>
  <si>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</si>
  <si>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</si>
  <si>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</si>
  <si>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</si>
  <si>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</si>
  <si>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</si>
  <si>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</si>
  <si>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</si>
  <si>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</si>
  <si>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</si>
  <si>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</si>
  <si>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</si>
  <si>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</si>
  <si>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</si>
  <si>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</si>
  <si>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</si>
  <si>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</si>
  <si>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</si>
  <si>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</si>
  <si>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</si>
  <si>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</si>
  <si>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</si>
  <si>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</si>
  <si>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</si>
  <si>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</si>
  <si>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</si>
  <si>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</si>
  <si>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</si>
  <si>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</si>
  <si>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</si>
  <si>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</si>
  <si>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</si>
  <si>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</si>
  <si>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</si>
  <si>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</si>
  <si>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</si>
  <si>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</si>
  <si>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</si>
  <si>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</si>
  <si>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</si>
  <si>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</si>
  <si>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</si>
  <si>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</si>
  <si>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</si>
  <si>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</si>
  <si>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</si>
  <si>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</si>
  <si>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</si>
  <si>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</si>
  <si>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</si>
  <si>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</si>
  <si>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</si>
  <si>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</si>
  <si>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</si>
  <si>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</si>
  <si>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</si>
  <si>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</si>
  <si>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</si>
  <si>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</si>
  <si>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</si>
  <si>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</si>
  <si>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</si>
  <si>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</si>
  <si>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</si>
  <si>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</si>
  <si>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</si>
  <si>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</si>
  <si>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</si>
  <si>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</si>
  <si>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</si>
  <si>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</si>
  <si>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</si>
  <si>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</si>
  <si>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</si>
  <si>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</si>
  <si>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</si>
  <si>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</si>
  <si>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</si>
  <si>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</si>
  <si>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</si>
  <si>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</si>
  <si>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</si>
  <si>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</si>
  <si>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</si>
  <si>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</si>
  <si>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</si>
  <si>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</si>
  <si>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</si>
  <si>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</si>
  <si>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</si>
  <si>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</si>
  <si>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</si>
  <si>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</si>
  <si>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</si>
  <si>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</si>
  <si>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</si>
  <si>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</si>
  <si>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</si>
  <si>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</si>
  <si>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</si>
  <si>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</si>
  <si>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</si>
  <si>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</si>
  <si>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</si>
  <si>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</si>
  <si>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</si>
  <si>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</si>
  <si>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</si>
  <si>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</si>
  <si>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</si>
  <si>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</si>
  <si>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</si>
  <si>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</si>
  <si>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</si>
  <si>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</si>
  <si>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</si>
  <si>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</si>
  <si>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</si>
  <si>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</si>
  <si>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</si>
  <si>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</si>
  <si>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</si>
  <si>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</si>
  <si>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</si>
  <si>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</si>
  <si>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</si>
  <si>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</si>
  <si>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</si>
  <si>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</si>
  <si>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</si>
  <si>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</si>
  <si>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</si>
  <si>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</si>
  <si>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</si>
  <si>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</si>
  <si>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</si>
  <si>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</si>
  <si>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</si>
  <si>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</si>
  <si>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</si>
  <si>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</si>
  <si>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</si>
  <si>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</si>
  <si>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</si>
  <si>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</si>
  <si>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</si>
  <si>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</si>
  <si>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</si>
  <si>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</si>
  <si>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</si>
  <si>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</si>
  <si>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</si>
  <si>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</si>
  <si>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</si>
  <si>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</si>
  <si>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</si>
  <si>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</si>
  <si>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</si>
  <si>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</si>
  <si>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</si>
  <si>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</si>
  <si>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</si>
  <si>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</si>
  <si>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</si>
  <si>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</si>
  <si>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</si>
  <si>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</si>
  <si>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</si>
  <si>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</si>
  <si>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</si>
  <si>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</si>
  <si>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</si>
  <si>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</si>
  <si>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</si>
  <si>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</si>
  <si>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</si>
  <si>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</si>
  <si>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</si>
  <si>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</si>
  <si>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</si>
  <si>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</si>
  <si>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</si>
  <si>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</si>
  <si>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</si>
  <si>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</si>
  <si>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</si>
  <si>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</si>
  <si>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</si>
  <si>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</si>
  <si>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</si>
  <si>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</si>
  <si>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</si>
  <si>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</si>
  <si>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</si>
  <si>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</si>
  <si>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</si>
  <si>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</si>
  <si>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</si>
  <si>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</si>
  <si>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</si>
  <si>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</si>
  <si>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</si>
  <si>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</si>
  <si>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</si>
  <si>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</si>
  <si>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</si>
  <si>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</si>
  <si>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</si>
  <si>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</si>
  <si>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</si>
  <si>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</si>
  <si>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</si>
  <si>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</si>
  <si>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</si>
  <si>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</si>
  <si>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</si>
  <si>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</si>
  <si>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</si>
  <si>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</si>
  <si>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</si>
  <si>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</si>
  <si>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</si>
  <si>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</si>
  <si>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</si>
  <si>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</si>
  <si>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</si>
  <si>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</si>
  <si>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</si>
  <si>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</si>
  <si>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</si>
  <si>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</si>
  <si>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</si>
  <si>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</si>
  <si>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</si>
  <si>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</si>
  <si>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</si>
  <si>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</si>
  <si>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</si>
  <si>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</si>
  <si>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</si>
  <si>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</si>
  <si>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</si>
  <si>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</si>
  <si>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</si>
  <si>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</si>
  <si>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</si>
  <si>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</si>
  <si>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</si>
  <si>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</si>
  <si>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</si>
  <si>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</si>
  <si>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</si>
  <si>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</si>
  <si>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</si>
  <si>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</si>
  <si>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</si>
  <si>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</si>
  <si>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</si>
  <si>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</si>
  <si>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</si>
  <si>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</si>
  <si>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</si>
  <si>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</si>
  <si>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</si>
  <si>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</si>
  <si>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</si>
  <si>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</si>
  <si>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</si>
  <si>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</si>
  <si>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</si>
  <si>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</si>
  <si>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</si>
  <si>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</si>
  <si>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</si>
  <si>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</si>
  <si>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</si>
  <si>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</si>
  <si>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</si>
  <si>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</si>
  <si>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</si>
  <si>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</si>
  <si>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</si>
  <si>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</si>
  <si>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</si>
  <si>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</si>
  <si>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</si>
  <si>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</si>
  <si>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</si>
  <si>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</si>
  <si>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</si>
  <si>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</si>
  <si>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</si>
  <si>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</si>
  <si>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</si>
  <si>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</si>
  <si>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</si>
  <si>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</si>
  <si>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</si>
  <si>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</si>
  <si>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</si>
  <si>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</si>
  <si>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</si>
  <si>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</si>
  <si>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</si>
  <si>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</si>
  <si>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</si>
  <si>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</si>
  <si>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</si>
  <si>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</si>
  <si>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</si>
  <si>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</si>
  <si>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</si>
  <si>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</si>
  <si>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</si>
  <si>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</si>
  <si>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</si>
  <si>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</si>
  <si>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</si>
  <si>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</si>
  <si>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</si>
  <si>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</si>
  <si>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</si>
  <si>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</si>
  <si>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</si>
  <si>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</si>
  <si>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</si>
  <si>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</si>
  <si>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</si>
  <si>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</si>
  <si>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</si>
  <si>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</si>
  <si>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</si>
  <si>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</si>
  <si>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</si>
  <si>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</si>
  <si>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</si>
  <si>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</si>
  <si>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</si>
  <si>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</si>
  <si>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</si>
  <si>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</si>
  <si>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</si>
  <si>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</si>
  <si>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</si>
  <si>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</si>
  <si>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</si>
  <si>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</si>
  <si>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</si>
  <si>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</si>
  <si>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</si>
  <si>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</si>
  <si>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</si>
  <si>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</si>
  <si>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</si>
  <si>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</si>
  <si>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</si>
  <si>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</si>
  <si>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</si>
  <si>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</si>
  <si>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</si>
  <si>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</si>
  <si>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</si>
  <si>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</si>
  <si>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</si>
  <si>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</si>
  <si>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</si>
  <si>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</si>
  <si>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</si>
  <si>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</si>
  <si>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</si>
  <si>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</si>
  <si>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</si>
  <si>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</si>
  <si>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</si>
  <si>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</si>
  <si>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</si>
  <si>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</si>
  <si>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</si>
  <si>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</si>
  <si>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</si>
  <si>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</si>
  <si>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</si>
  <si>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</si>
  <si>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</si>
  <si>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</si>
  <si>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</si>
  <si>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</si>
  <si>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</si>
  <si>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</si>
  <si>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</si>
  <si>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</si>
  <si>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</si>
  <si>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</si>
  <si>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</si>
  <si>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</si>
  <si>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</si>
  <si>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</si>
  <si>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</si>
  <si>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</si>
  <si>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</si>
  <si>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</si>
  <si>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</si>
  <si>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</si>
  <si>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</si>
  <si>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</si>
  <si>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</si>
  <si>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</si>
  <si>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</si>
  <si>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</si>
  <si>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</si>
  <si>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</si>
  <si>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</si>
  <si>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</si>
  <si>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</si>
  <si>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</si>
  <si>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</si>
  <si>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</si>
  <si>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</si>
  <si>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</si>
  <si>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</si>
  <si>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</si>
  <si>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</si>
  <si>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</si>
  <si>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</si>
  <si>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</si>
  <si>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</si>
  <si>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</si>
  <si>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</si>
  <si>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</si>
  <si>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</si>
  <si>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</si>
  <si>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</si>
  <si>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</si>
  <si>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</si>
  <si>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</si>
  <si>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</si>
  <si>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</si>
  <si>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</si>
  <si>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</si>
  <si>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</si>
  <si>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</si>
  <si>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</si>
  <si>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</si>
  <si>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</si>
  <si>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</si>
  <si>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</si>
  <si>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</si>
  <si>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</si>
  <si>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</si>
  <si>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</si>
  <si>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</si>
  <si>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</si>
  <si>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</si>
  <si>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</si>
  <si>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</si>
  <si>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</si>
  <si>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</si>
  <si>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</si>
  <si>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</si>
  <si>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</si>
  <si>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</si>
  <si>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</si>
  <si>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</si>
  <si>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</si>
  <si>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</si>
  <si>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</si>
  <si>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</si>
  <si>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</si>
  <si>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</si>
  <si>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</si>
  <si>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</si>
  <si>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</si>
  <si>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</si>
  <si>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</si>
  <si>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</si>
  <si>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</si>
  <si>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</si>
  <si>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</si>
  <si>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</si>
  <si>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</si>
  <si>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</si>
  <si>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</si>
  <si>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</si>
  <si>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</si>
  <si>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</si>
  <si>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</si>
  <si>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</si>
  <si>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</si>
  <si>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</si>
  <si>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</si>
  <si>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</si>
  <si>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</si>
  <si>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</si>
  <si>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</si>
  <si>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</si>
  <si>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</si>
  <si>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</si>
  <si>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</si>
  <si>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</si>
  <si>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</si>
  <si>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</si>
  <si>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</si>
  <si>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</si>
  <si>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</si>
  <si>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</si>
  <si>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</si>
  <si>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</si>
  <si>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</si>
  <si>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</si>
  <si>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</si>
  <si>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</si>
  <si>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</si>
  <si>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</si>
  <si>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</si>
  <si>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</si>
  <si>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</si>
  <si>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</si>
  <si>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</si>
  <si>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</si>
  <si>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</si>
  <si>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</si>
  <si>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</si>
  <si>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</si>
  <si>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</si>
  <si>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</si>
  <si>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</si>
  <si>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</si>
  <si>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</si>
  <si>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</si>
  <si>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</si>
  <si>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</si>
  <si>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</si>
  <si>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</si>
  <si>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</si>
  <si>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</si>
  <si>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</si>
  <si>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</si>
  <si>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</si>
  <si>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</si>
  <si>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</si>
  <si>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</si>
  <si>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</si>
  <si>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</si>
  <si>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</si>
  <si>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</si>
  <si>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</si>
  <si>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</si>
  <si>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</si>
  <si>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</si>
  <si>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</si>
  <si>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</si>
  <si>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</si>
  <si>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</si>
  <si>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</si>
  <si>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</si>
  <si>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</si>
  <si>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</si>
  <si>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</si>
  <si>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</si>
  <si>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</si>
  <si>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</si>
  <si>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</si>
  <si>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</si>
  <si>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</si>
  <si>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</si>
  <si>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</si>
  <si>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</si>
  <si>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</si>
  <si>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</si>
  <si>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</si>
  <si>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</si>
  <si>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</si>
  <si>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</si>
  <si>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</si>
  <si>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</si>
  <si>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</si>
  <si>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</si>
  <si>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</si>
  <si>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</si>
  <si>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</si>
  <si>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</si>
  <si>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</si>
  <si>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</si>
  <si>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</si>
  <si>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</si>
  <si>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</si>
  <si>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</si>
  <si>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</si>
  <si>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</si>
  <si>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</si>
  <si>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</si>
  <si>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</si>
  <si>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</si>
  <si>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</si>
  <si>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</si>
  <si>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</si>
  <si>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</si>
  <si>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</si>
  <si>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</si>
  <si>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</si>
  <si>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</si>
  <si>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</si>
  <si>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</si>
  <si>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</si>
  <si>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</si>
  <si>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</si>
  <si>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</si>
  <si>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</si>
  <si>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</si>
  <si>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</si>
  <si>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</si>
  <si>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</si>
  <si>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</si>
  <si>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</si>
  <si>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</si>
  <si>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</si>
  <si>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</si>
  <si>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</si>
  <si>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</si>
  <si>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</si>
  <si>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</si>
  <si>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</si>
  <si>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</si>
  <si>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</si>
  <si>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</si>
  <si>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</si>
  <si>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</si>
  <si>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</si>
  <si>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</si>
  <si>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</si>
  <si>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</si>
  <si>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</si>
  <si>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</si>
  <si>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</si>
  <si>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</si>
  <si>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</si>
  <si>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</si>
  <si>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</si>
  <si>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</si>
  <si>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</si>
  <si>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</si>
  <si>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</si>
  <si>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</si>
  <si>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</si>
  <si>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</si>
  <si>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</si>
  <si>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</si>
  <si>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</si>
  <si>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</si>
  <si>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</si>
  <si>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</si>
  <si>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</si>
  <si>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</si>
  <si>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</si>
  <si>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</si>
  <si>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</si>
  <si>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</si>
  <si>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</si>
  <si>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</si>
  <si>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</si>
  <si>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</si>
  <si>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</si>
  <si>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</si>
  <si>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</si>
  <si>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</si>
  <si>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</si>
  <si>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</si>
  <si>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</si>
  <si>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</si>
  <si>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</si>
  <si>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</si>
  <si>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</si>
  <si>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</si>
  <si>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</si>
  <si>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</si>
  <si>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</si>
  <si>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</si>
  <si>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</si>
  <si>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</si>
  <si>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</si>
  <si>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</si>
  <si>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</si>
  <si>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</si>
  <si>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</si>
  <si>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</si>
  <si>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</si>
  <si>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</si>
  <si>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</si>
  <si>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</si>
  <si>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</si>
  <si>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</si>
  <si>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</si>
  <si>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</si>
  <si>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</si>
  <si>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</si>
  <si>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</si>
  <si>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</si>
  <si>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</si>
  <si>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</si>
  <si>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</si>
  <si>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</si>
  <si>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</si>
  <si>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</si>
  <si>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</si>
  <si>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</si>
  <si>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</si>
  <si>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</si>
  <si>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</si>
  <si>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</si>
  <si>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</si>
  <si>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</si>
  <si>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</si>
  <si>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</si>
  <si>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</si>
  <si>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</si>
  <si>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</si>
  <si>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</si>
  <si>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</si>
  <si>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</si>
  <si>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</si>
  <si>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</si>
  <si>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</si>
  <si>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</si>
  <si>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</si>
  <si>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</si>
  <si>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</si>
  <si>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</si>
  <si>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</si>
  <si>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</si>
  <si>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</si>
  <si>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</si>
  <si>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</si>
  <si>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</si>
  <si>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</si>
  <si>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</si>
  <si>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</si>
  <si>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</si>
  <si>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</si>
  <si>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</si>
  <si>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</si>
  <si>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</si>
  <si>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</si>
  <si>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</si>
  <si>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</si>
  <si>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</si>
  <si>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</si>
  <si>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</si>
  <si>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</si>
  <si>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</si>
  <si>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</si>
  <si>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</si>
  <si>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</si>
  <si>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</si>
  <si>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</si>
  <si>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</si>
  <si>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</si>
  <si>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</si>
  <si>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</si>
  <si>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</si>
  <si>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</si>
  <si>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</si>
  <si>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</si>
  <si>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</si>
  <si>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</si>
  <si>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</si>
  <si>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</si>
  <si>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</si>
  <si>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</si>
  <si>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</si>
  <si>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</si>
  <si>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</si>
  <si>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</si>
  <si>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</si>
  <si>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</si>
  <si>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</si>
  <si>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</si>
  <si>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</si>
  <si>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</si>
  <si>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</si>
  <si>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</si>
  <si>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</si>
  <si>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</si>
  <si>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</si>
  <si>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</si>
  <si>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</si>
  <si>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</si>
  <si>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</si>
  <si>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</si>
  <si>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</si>
  <si>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</si>
  <si>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</si>
  <si>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</si>
  <si>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</si>
  <si>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</si>
  <si>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</si>
  <si>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</si>
  <si>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</si>
  <si>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</si>
  <si>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</si>
  <si>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</si>
  <si>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</si>
  <si>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</si>
  <si>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</si>
  <si>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</si>
  <si>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</si>
  <si>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</si>
  <si>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</si>
  <si>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</si>
  <si>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</si>
  <si>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</si>
  <si>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</si>
  <si>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</si>
  <si>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</si>
  <si>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</si>
  <si>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</si>
  <si>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</si>
  <si>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</si>
  <si>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</si>
  <si>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</si>
  <si>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</si>
  <si>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</si>
  <si>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</si>
  <si>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</si>
  <si>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</si>
  <si>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</si>
  <si>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</si>
  <si>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</si>
  <si>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</si>
  <si>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</si>
  <si>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</si>
  <si>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</si>
  <si>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</si>
  <si>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</si>
  <si>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</si>
  <si>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</si>
  <si>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</si>
  <si>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</si>
  <si>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</si>
  <si>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</si>
  <si>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</si>
  <si>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</si>
  <si>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</si>
  <si>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</si>
  <si>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</si>
  <si>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</si>
  <si>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</si>
  <si>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</si>
  <si>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</si>
  <si>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</si>
  <si>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</si>
  <si>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</si>
  <si>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</si>
  <si>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</si>
  <si>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</si>
  <si>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</si>
  <si>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</si>
  <si>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</si>
  <si>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</si>
  <si>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</si>
  <si>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</si>
  <si>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</si>
  <si>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</si>
  <si>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</si>
  <si>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</si>
  <si>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</si>
  <si>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</si>
  <si>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</si>
  <si>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</si>
  <si>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</si>
  <si>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</si>
  <si>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</si>
  <si>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</si>
  <si>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</si>
  <si>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</si>
  <si>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</si>
  <si>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</si>
  <si>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</si>
  <si>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</si>
  <si>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</si>
  <si>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</si>
  <si>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</si>
  <si>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</si>
  <si>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</si>
  <si>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</si>
  <si>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</si>
  <si>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</si>
  <si>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</si>
  <si>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</si>
  <si>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</si>
  <si>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</si>
  <si>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</si>
  <si>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</si>
  <si>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</si>
  <si>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</si>
  <si>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</si>
  <si>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</si>
  <si>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</si>
  <si>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</si>
  <si>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</si>
  <si>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</si>
  <si>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</si>
  <si>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</si>
  <si>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</si>
  <si>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</si>
  <si>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</si>
  <si>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</si>
  <si>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</si>
  <si>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</si>
  <si>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</si>
  <si>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</si>
  <si>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</si>
  <si>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</si>
  <si>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</si>
  <si>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</si>
  <si>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</si>
  <si>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</si>
  <si>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</si>
  <si>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</si>
  <si>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</si>
  <si>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</si>
  <si>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</si>
  <si>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</si>
  <si>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</si>
  <si>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</si>
  <si>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</si>
  <si>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</si>
  <si>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</si>
  <si>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</si>
  <si>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</si>
  <si>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</si>
  <si>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</si>
  <si>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</si>
  <si>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</si>
  <si>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</si>
  <si>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</si>
  <si>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</si>
  <si>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</si>
  <si>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</si>
  <si>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</si>
  <si>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</si>
  <si>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</si>
  <si>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</si>
  <si>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</si>
  <si>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</si>
  <si>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</si>
  <si>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</si>
  <si>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</si>
  <si>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</si>
  <si>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</si>
  <si>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</si>
  <si>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</si>
  <si>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</si>
  <si>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</si>
  <si>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</si>
  <si>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</si>
  <si>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</si>
  <si>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</si>
  <si>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</si>
  <si>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</si>
  <si>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</si>
  <si>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</si>
  <si>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</si>
  <si>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</si>
  <si>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</si>
  <si>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</si>
  <si>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</si>
  <si>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</si>
  <si>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</si>
  <si>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</si>
  <si>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</si>
  <si>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</si>
  <si>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</si>
  <si>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</si>
  <si>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</si>
  <si>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</si>
  <si>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</si>
  <si>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</si>
  <si>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</si>
  <si>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</si>
  <si>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</si>
  <si>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</si>
  <si>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</si>
  <si>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</si>
  <si>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</si>
  <si>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</si>
  <si>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</si>
  <si>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</si>
  <si>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</si>
  <si>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</si>
  <si>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</si>
  <si>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</si>
  <si>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</si>
  <si>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</si>
  <si>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</si>
  <si>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</si>
  <si>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</si>
  <si>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</si>
  <si>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</si>
  <si>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</si>
  <si>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</si>
  <si>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</si>
  <si>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</si>
  <si>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</si>
  <si>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</si>
  <si>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</si>
  <si>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</si>
  <si>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</si>
  <si>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</si>
  <si>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</si>
  <si>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</si>
  <si>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</si>
  <si>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</si>
  <si>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</si>
  <si>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</si>
  <si>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</si>
  <si>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</si>
  <si>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</si>
  <si>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</si>
  <si>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</si>
  <si>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</si>
  <si>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</si>
  <si>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</si>
  <si>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</si>
  <si>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</si>
  <si>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</si>
  <si>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</si>
  <si>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</si>
  <si>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</si>
  <si>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</si>
  <si>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</si>
  <si>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</si>
  <si>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</si>
  <si>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</si>
  <si>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</si>
  <si>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</si>
  <si>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</si>
  <si>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</si>
  <si>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</si>
  <si>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</si>
  <si>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</si>
  <si>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</si>
  <si>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</si>
  <si>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</si>
  <si>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</si>
  <si>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</si>
  <si>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</si>
  <si>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</si>
  <si>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</si>
  <si>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</si>
  <si>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</si>
  <si>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</si>
  <si>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</si>
  <si>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</si>
  <si>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</si>
  <si>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</si>
  <si>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</si>
  <si>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</si>
  <si>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</si>
  <si>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</si>
  <si>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</si>
  <si>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</si>
  <si>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</si>
  <si>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</si>
  <si>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</si>
  <si>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</si>
  <si>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</si>
  <si>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</si>
  <si>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</si>
  <si>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</si>
  <si>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</si>
  <si>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</si>
  <si>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</si>
  <si>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</si>
  <si>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</si>
  <si>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</si>
  <si>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</si>
  <si>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</si>
  <si>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</si>
  <si>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</si>
  <si>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</si>
  <si>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</si>
  <si>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</si>
  <si>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</si>
  <si>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</si>
  <si>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</si>
  <si>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</si>
  <si>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</si>
  <si>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</si>
  <si>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</si>
  <si>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</si>
  <si>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</si>
  <si>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</si>
  <si>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</si>
  <si>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</si>
  <si>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</si>
  <si>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</si>
  <si>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</si>
  <si>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</si>
  <si>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</si>
  <si>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</si>
  <si>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</si>
  <si>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</si>
  <si>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</si>
  <si>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</si>
  <si>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</si>
  <si>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</si>
  <si>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</si>
  <si>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</si>
  <si>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</si>
  <si>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</si>
  <si>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</si>
  <si>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</si>
  <si>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</si>
  <si>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</si>
  <si>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</si>
  <si>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</si>
  <si>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</si>
  <si>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</si>
  <si>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</si>
  <si>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</si>
  <si>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</si>
  <si>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</si>
  <si>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</si>
  <si>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</si>
  <si>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</si>
  <si>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</si>
  <si>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</si>
  <si>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</si>
  <si>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</si>
  <si>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</si>
  <si>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</si>
  <si>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</si>
  <si>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</si>
  <si>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</si>
  <si>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</si>
  <si>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</si>
  <si>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</si>
  <si>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</si>
  <si>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</si>
  <si>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</si>
  <si>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</si>
  <si>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</si>
  <si>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</si>
  <si>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</si>
  <si>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</si>
  <si>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</si>
  <si>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</si>
  <si>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</si>
  <si>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</si>
  <si>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</si>
  <si>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</si>
  <si>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</si>
  <si>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</si>
  <si>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</si>
  <si>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</si>
  <si>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</si>
  <si>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</si>
  <si>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</si>
  <si>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</si>
  <si>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</si>
  <si>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</si>
  <si>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</si>
  <si>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</si>
  <si>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</si>
  <si>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</si>
  <si>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</si>
  <si>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</si>
  <si>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</si>
  <si>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</si>
  <si>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</si>
  <si>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</si>
  <si>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</si>
  <si>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</si>
  <si>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</si>
  <si>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</si>
  <si>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</si>
  <si>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</si>
  <si>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</si>
  <si>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</si>
  <si>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</si>
  <si>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</si>
  <si>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</si>
  <si>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</si>
  <si>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</si>
  <si>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</si>
  <si>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</si>
  <si>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</si>
  <si>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</si>
  <si>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</si>
  <si>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</si>
  <si>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</si>
  <si>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</si>
  <si>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</si>
  <si>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</si>
  <si>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</si>
  <si>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</si>
  <si>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</si>
  <si>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</si>
  <si>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</si>
  <si>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</si>
  <si>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</si>
  <si>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</si>
  <si>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</si>
  <si>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</si>
  <si>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</si>
  <si>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</si>
  <si>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</si>
  <si>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</si>
  <si>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</si>
  <si>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</si>
  <si>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</si>
  <si>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</si>
  <si>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</si>
  <si>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</si>
  <si>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</si>
  <si>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</si>
  <si>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</si>
  <si>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</si>
  <si>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</si>
  <si>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</si>
  <si>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</si>
  <si>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</si>
  <si>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</si>
  <si>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</si>
  <si>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</si>
  <si>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</si>
  <si>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</si>
  <si>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</si>
  <si>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</si>
  <si>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</si>
  <si>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</si>
  <si>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</si>
  <si>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</si>
  <si>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</si>
  <si>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</si>
  <si>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</si>
  <si>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</si>
  <si>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</si>
  <si>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</si>
  <si>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</si>
  <si>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</si>
  <si>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</si>
  <si>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</si>
  <si>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</si>
  <si>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</si>
  <si>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</si>
  <si>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</si>
  <si>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</si>
  <si>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</si>
  <si>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</si>
  <si>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</si>
  <si>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</si>
  <si>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</si>
  <si>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</si>
  <si>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</si>
  <si>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</si>
  <si>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</si>
  <si>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</si>
  <si>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</si>
  <si>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</si>
  <si>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</si>
  <si>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</si>
  <si>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</si>
  <si>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</si>
  <si>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</si>
  <si>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</si>
  <si>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</si>
  <si>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</si>
  <si>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</si>
  <si>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</si>
  <si>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</si>
  <si>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</si>
  <si>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</si>
  <si>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</si>
  <si>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</si>
  <si>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</si>
  <si>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</si>
  <si>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</si>
  <si>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</si>
  <si>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</si>
  <si>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</si>
  <si>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</si>
  <si>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</si>
  <si>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</si>
  <si>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</si>
  <si>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</si>
  <si>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</si>
  <si>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</si>
  <si>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</si>
  <si>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</si>
  <si>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</si>
  <si>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</si>
  <si>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</si>
  <si>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</si>
  <si>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</si>
  <si>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</si>
  <si>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</si>
  <si>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</si>
  <si>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</si>
  <si>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</si>
  <si>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</si>
  <si>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</si>
  <si>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</si>
  <si>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</si>
  <si>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</si>
  <si>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</si>
  <si>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</si>
  <si>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</si>
  <si>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</si>
  <si>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</si>
  <si>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</si>
  <si>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</si>
  <si>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</si>
  <si>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</si>
  <si>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</si>
  <si>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</si>
  <si>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</si>
  <si>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</si>
  <si>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</si>
  <si>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</si>
  <si>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</si>
  <si>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</si>
  <si>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</si>
  <si>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</si>
  <si>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</si>
  <si>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</si>
  <si>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</si>
  <si>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</si>
  <si>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</si>
  <si>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</si>
  <si>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</si>
  <si>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</si>
  <si>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</si>
  <si>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</si>
  <si>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</si>
  <si>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</si>
  <si>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</si>
  <si>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</si>
  <si>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</si>
  <si>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</si>
  <si>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</si>
  <si>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</si>
  <si>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</si>
  <si>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</si>
  <si>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</si>
  <si>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</si>
  <si>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</si>
  <si>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</si>
  <si>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</si>
  <si>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</si>
  <si>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</si>
  <si>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</si>
  <si>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</si>
  <si>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</si>
  <si>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</si>
  <si>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</si>
  <si>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</si>
  <si>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</si>
  <si>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</si>
  <si>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</si>
  <si>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</si>
  <si>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</si>
  <si>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</si>
  <si>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</si>
  <si>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</si>
  <si>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</si>
  <si>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</si>
  <si>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</si>
  <si>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</si>
  <si>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</si>
  <si>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</si>
  <si>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</si>
  <si>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</si>
  <si>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</si>
  <si>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</si>
  <si>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</si>
  <si>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</si>
  <si>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</si>
  <si>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</si>
  <si>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</si>
  <si>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</si>
  <si>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</si>
  <si>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</si>
  <si>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</si>
  <si>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</si>
  <si>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</si>
  <si>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</si>
  <si>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</si>
  <si>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</si>
  <si>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</si>
  <si>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</si>
  <si>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</si>
  <si>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</si>
  <si>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</si>
  <si>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</si>
  <si>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</si>
  <si>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</si>
  <si>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</si>
  <si>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</si>
  <si>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</si>
  <si>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</si>
  <si>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</si>
  <si>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</si>
  <si>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</si>
  <si>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</si>
  <si>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</si>
  <si>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</si>
  <si>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</si>
  <si>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</si>
  <si>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</si>
  <si>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</si>
  <si>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</si>
  <si>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</si>
  <si>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</si>
  <si>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</si>
  <si>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</si>
  <si>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</si>
  <si>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</si>
  <si>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</si>
  <si>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</si>
  <si>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</si>
  <si>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</si>
  <si>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</si>
  <si>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</si>
  <si>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</si>
  <si>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</si>
  <si>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</si>
  <si>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</si>
  <si>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</si>
  <si>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</si>
  <si>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</si>
  <si>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</si>
  <si>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</si>
  <si>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</si>
  <si>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</si>
  <si>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</si>
  <si>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</si>
  <si>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</si>
  <si>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</si>
  <si>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</si>
  <si>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</si>
  <si>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</si>
  <si>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</si>
  <si>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</si>
  <si>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</si>
  <si>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</si>
  <si>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</si>
  <si>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</si>
  <si>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</si>
  <si>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</si>
  <si>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</si>
  <si>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</si>
  <si>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</si>
  <si>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</si>
  <si>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</si>
  <si>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</si>
  <si>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</si>
  <si>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</si>
  <si>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</si>
  <si>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</si>
  <si>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</si>
  <si>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</si>
  <si>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</si>
  <si>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</si>
  <si>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</si>
  <si>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</si>
  <si>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</si>
  <si>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</si>
  <si>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</si>
  <si>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</si>
  <si>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</si>
  <si>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</si>
  <si>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</si>
  <si>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</si>
  <si>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</si>
  <si>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</si>
  <si>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</si>
  <si>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</si>
  <si>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</si>
  <si>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</si>
  <si>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</si>
  <si>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</si>
  <si>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</si>
  <si>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</si>
  <si>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</si>
  <si>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</si>
  <si>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</si>
  <si>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</si>
  <si>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</si>
  <si>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</si>
  <si>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</si>
  <si>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</si>
  <si>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</si>
  <si>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</si>
  <si>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</si>
  <si>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</si>
  <si>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</si>
  <si>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</si>
  <si>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</si>
  <si>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</si>
  <si>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</si>
  <si>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</si>
  <si>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</si>
  <si>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</si>
  <si>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</si>
  <si>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</si>
  <si>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</si>
  <si>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</si>
  <si>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</si>
  <si>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</si>
  <si>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</si>
  <si>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</si>
  <si>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</si>
  <si>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</si>
  <si>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</si>
  <si>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</si>
  <si>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</si>
  <si>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</si>
  <si>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</si>
  <si>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</si>
  <si>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</si>
  <si>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</si>
  <si>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</si>
  <si>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</si>
  <si>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</si>
  <si>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</si>
  <si>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</si>
  <si>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</si>
  <si>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</si>
  <si>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</si>
  <si>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</si>
  <si>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</si>
  <si>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</si>
  <si>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</si>
  <si>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</si>
  <si>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</si>
  <si>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</si>
  <si>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</si>
  <si>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</si>
  <si>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</si>
  <si>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</si>
  <si>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</si>
  <si>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</si>
  <si>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</si>
  <si>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</si>
  <si>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</si>
  <si>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</si>
  <si>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</si>
  <si>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</si>
  <si>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</si>
  <si>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</si>
  <si>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</si>
  <si>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</si>
  <si>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</si>
  <si>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</si>
  <si>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</si>
  <si>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</si>
  <si>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</si>
  <si>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</si>
  <si>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</si>
  <si>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</si>
  <si>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</si>
  <si>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</si>
  <si>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</si>
  <si>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</si>
  <si>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</si>
  <si>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</si>
  <si>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</si>
  <si>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</si>
  <si>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</si>
  <si>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</si>
  <si>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</si>
  <si>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</si>
  <si>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</si>
  <si>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</si>
  <si>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</si>
  <si>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</si>
  <si>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</si>
  <si>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</si>
  <si>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</si>
  <si>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</si>
  <si>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</si>
  <si>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</si>
  <si>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</si>
  <si>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</si>
  <si>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</si>
  <si>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</si>
  <si>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</si>
  <si>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</si>
  <si>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</si>
  <si>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</si>
  <si>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</si>
  <si>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</si>
  <si>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</si>
  <si>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</si>
  <si>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</si>
  <si>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</si>
  <si>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</si>
  <si>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</si>
  <si>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</si>
  <si>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</si>
  <si>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</si>
  <si>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</si>
  <si>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</si>
  <si>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</si>
  <si>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</si>
  <si>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</si>
  <si>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</si>
  <si>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</si>
  <si>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</si>
  <si>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</si>
  <si>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</si>
  <si>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</si>
  <si>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</si>
  <si>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</si>
  <si>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</si>
  <si>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</si>
  <si>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</si>
  <si>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</si>
  <si>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</si>
  <si>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</si>
  <si>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</si>
  <si>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</si>
  <si>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</si>
  <si>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</si>
  <si>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</si>
  <si>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</si>
  <si>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</si>
  <si>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</si>
  <si>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</si>
  <si>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</si>
  <si>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</si>
  <si>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</si>
  <si>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</si>
  <si>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</si>
  <si>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</si>
  <si>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</si>
  <si>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</si>
  <si>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</si>
  <si>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</si>
  <si>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</si>
  <si>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</si>
  <si>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</si>
  <si>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</si>
  <si>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</si>
  <si>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</si>
  <si>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</si>
  <si>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</si>
  <si>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</si>
  <si>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</si>
  <si>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</si>
  <si>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</si>
  <si>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</si>
  <si>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</si>
  <si>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</si>
  <si>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</si>
  <si>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</si>
  <si>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</si>
  <si>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</si>
  <si>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</si>
  <si>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</si>
  <si>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</si>
  <si>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</si>
  <si>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</si>
  <si>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</si>
  <si>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</si>
  <si>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</si>
  <si>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</si>
  <si>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</si>
  <si>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</si>
  <si>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</si>
  <si>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</si>
  <si>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</si>
  <si>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</si>
  <si>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</si>
  <si>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</si>
  <si>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</si>
  <si>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</si>
  <si>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</si>
  <si>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</si>
  <si>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</si>
  <si>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</si>
  <si>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</si>
  <si>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</si>
  <si>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</si>
  <si>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</si>
  <si>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</si>
  <si>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</si>
  <si>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</si>
  <si>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</si>
  <si>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</si>
  <si>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</si>
  <si>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</si>
  <si>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</si>
  <si>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</si>
  <si>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</si>
  <si>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</si>
  <si>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</si>
  <si>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</si>
  <si>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</si>
  <si>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</si>
  <si>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</si>
  <si>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</si>
  <si>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</si>
  <si>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</si>
  <si>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</si>
  <si>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</si>
  <si>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</si>
  <si>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</si>
  <si>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</si>
  <si>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</si>
  <si>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</si>
  <si>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</si>
  <si>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</si>
  <si>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</si>
  <si>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</si>
  <si>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</si>
  <si>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</si>
  <si>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</si>
  <si>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</si>
  <si>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</si>
  <si>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</si>
  <si>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</si>
  <si>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</si>
  <si>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</si>
  <si>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</si>
  <si>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</si>
  <si>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</si>
  <si>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</si>
  <si>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</si>
  <si>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</si>
  <si>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</si>
  <si>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</si>
  <si>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</si>
  <si>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</si>
  <si>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</si>
  <si>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</si>
  <si>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</si>
  <si>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</si>
  <si>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</si>
  <si>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</si>
  <si>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</si>
  <si>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</si>
  <si>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</si>
  <si>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</si>
  <si>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</si>
  <si>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</si>
  <si>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</si>
  <si>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</si>
  <si>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</si>
  <si>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</si>
  <si>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</si>
  <si>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</si>
  <si>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</si>
  <si>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</si>
  <si>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</si>
  <si>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</si>
  <si>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</si>
  <si>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</si>
  <si>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</si>
  <si>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</si>
  <si>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</si>
  <si>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</si>
  <si>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</si>
  <si>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</si>
  <si>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</si>
  <si>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</si>
  <si>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</si>
  <si>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</si>
  <si>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</si>
  <si>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</si>
  <si>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</si>
  <si>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</si>
  <si>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</si>
  <si>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</si>
  <si>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</si>
  <si>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</si>
  <si>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</si>
  <si>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</si>
  <si>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</si>
  <si>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</si>
  <si>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</si>
  <si>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</si>
  <si>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</si>
  <si>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</si>
  <si>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</si>
  <si>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</si>
  <si>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</si>
  <si>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</si>
  <si>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</si>
  <si>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</si>
  <si>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</si>
  <si>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</si>
  <si>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</si>
  <si>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</si>
  <si>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</si>
  <si>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</si>
  <si>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</si>
  <si>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</si>
  <si>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</si>
  <si>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</si>
  <si>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</si>
  <si>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</si>
  <si>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</si>
  <si>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</si>
  <si>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</si>
  <si>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</si>
  <si>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</si>
  <si>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</si>
  <si>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</si>
  <si>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</si>
  <si>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</si>
  <si>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</si>
  <si>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</si>
  <si>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</si>
  <si>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</si>
  <si>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</si>
  <si>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</si>
  <si>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</si>
  <si>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</si>
  <si>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</si>
  <si>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</si>
  <si>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</si>
  <si>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</si>
  <si>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</si>
  <si>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</si>
  <si>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</si>
  <si>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</si>
  <si>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</si>
  <si>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</si>
  <si>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</si>
  <si>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</si>
  <si>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</si>
  <si>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</si>
  <si>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</si>
  <si>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</si>
  <si>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</si>
  <si>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</si>
  <si>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</si>
  <si>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</si>
  <si>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</si>
  <si>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</si>
  <si>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</si>
  <si>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</si>
  <si>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</si>
  <si>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</si>
  <si>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</si>
  <si>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</si>
  <si>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</si>
  <si>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</si>
  <si>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</si>
  <si>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</si>
  <si>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</si>
  <si>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</si>
  <si>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</si>
  <si>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</si>
  <si>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</si>
  <si>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</si>
  <si>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</si>
  <si>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</si>
  <si>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</si>
  <si>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</si>
  <si>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</si>
  <si>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</si>
  <si>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</si>
  <si>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</si>
  <si>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</si>
  <si>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</si>
  <si>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</si>
  <si>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</si>
  <si>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</si>
  <si>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</si>
  <si>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</si>
  <si>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</si>
  <si>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</si>
  <si>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</si>
  <si>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</si>
  <si>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</si>
  <si>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</si>
  <si>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</si>
  <si>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</si>
  <si>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</si>
  <si>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</si>
  <si>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</si>
  <si>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</si>
  <si>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</si>
  <si>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</si>
  <si>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</si>
  <si>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</si>
  <si>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</si>
  <si>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</si>
  <si>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</si>
  <si>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</si>
  <si>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</si>
  <si>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</si>
  <si>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</si>
  <si>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</si>
  <si>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</si>
  <si>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</si>
  <si>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</si>
  <si>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</si>
  <si>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</si>
  <si>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</si>
  <si>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</si>
  <si>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</si>
  <si>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</si>
  <si>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</si>
  <si>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</si>
  <si>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</si>
  <si>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</si>
  <si>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</si>
  <si>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</si>
  <si>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</si>
  <si>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</si>
  <si>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</si>
  <si>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</si>
  <si>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</si>
  <si>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</si>
  <si>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</si>
  <si>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</si>
  <si>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</si>
  <si>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</si>
  <si>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</si>
  <si>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</si>
  <si>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</si>
  <si>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</si>
  <si>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</si>
  <si>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</si>
  <si>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</si>
  <si>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</si>
  <si>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</si>
  <si>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</si>
  <si>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</si>
  <si>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</si>
  <si>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</si>
  <si>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</si>
  <si>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</si>
  <si>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</si>
  <si>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</si>
  <si>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</si>
  <si>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</si>
  <si>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</si>
  <si>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</si>
  <si>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</si>
  <si>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</si>
  <si>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</si>
  <si>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</si>
  <si>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</si>
  <si>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</si>
  <si>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</si>
  <si>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</si>
  <si>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</si>
  <si>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</si>
  <si>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</si>
  <si>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</si>
  <si>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</si>
  <si>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</si>
  <si>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</si>
  <si>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</si>
  <si>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</si>
  <si>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</si>
  <si>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</si>
  <si>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</si>
  <si>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</si>
  <si>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</si>
  <si>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</si>
  <si>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</si>
  <si>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</si>
  <si>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</si>
  <si>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</si>
  <si>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</si>
  <si>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</si>
  <si>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</si>
  <si>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</si>
  <si>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</si>
  <si>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</si>
  <si>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</si>
  <si>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</si>
  <si>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</si>
  <si>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</si>
  <si>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</si>
  <si>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</si>
  <si>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</si>
  <si>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</si>
  <si>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</si>
  <si>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</si>
  <si>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</si>
  <si>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</si>
  <si>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</si>
  <si>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</si>
  <si>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</si>
  <si>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</si>
  <si>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</si>
  <si>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</si>
  <si>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</si>
  <si>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</si>
  <si>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</si>
  <si>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</si>
  <si>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</si>
  <si>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</si>
  <si>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</si>
  <si>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</si>
  <si>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</si>
  <si>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</si>
  <si>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</si>
  <si>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</si>
  <si>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</si>
  <si>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</si>
  <si>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</si>
  <si>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</si>
  <si>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</si>
  <si>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</si>
  <si>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</si>
  <si>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</si>
  <si>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</si>
  <si>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</si>
  <si>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</si>
  <si>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</si>
  <si>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</si>
  <si>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</si>
  <si>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</si>
  <si>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</si>
  <si>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</si>
  <si>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</si>
  <si>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</si>
  <si>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</si>
  <si>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</si>
  <si>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</si>
  <si>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</si>
  <si>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</si>
  <si>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</si>
  <si>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</si>
  <si>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</si>
  <si>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</si>
  <si>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</si>
  <si>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</si>
  <si>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</si>
  <si>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</si>
  <si>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</si>
  <si>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</si>
  <si>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</si>
  <si>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</si>
  <si>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</si>
  <si>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</si>
  <si>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</si>
  <si>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</si>
  <si>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</si>
  <si>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</si>
  <si>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</si>
  <si>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</si>
  <si>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</si>
  <si>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</si>
  <si>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</si>
  <si>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</si>
  <si>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</si>
  <si>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</si>
  <si>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</si>
  <si>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</si>
  <si>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</si>
  <si>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</si>
  <si>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</si>
  <si>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</si>
  <si>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</si>
  <si>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</si>
  <si>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</si>
  <si>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</si>
  <si>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</si>
  <si>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</si>
  <si>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</si>
  <si>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</si>
  <si>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</si>
  <si>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</si>
  <si>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</si>
  <si>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</si>
  <si>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</si>
  <si>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</si>
  <si>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</si>
  <si>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</si>
  <si>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</si>
  <si>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</si>
  <si>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</si>
  <si>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</si>
  <si>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</si>
  <si>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</si>
  <si>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</si>
  <si>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</si>
  <si>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</si>
  <si>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</si>
  <si>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</si>
  <si>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</si>
  <si>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</si>
  <si>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</si>
  <si>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</si>
  <si>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</si>
  <si>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</si>
  <si>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</si>
  <si>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</si>
  <si>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</si>
  <si>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</si>
  <si>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</si>
  <si>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</si>
  <si>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</si>
  <si>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</si>
  <si>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</si>
  <si>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</si>
  <si>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</si>
  <si>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</si>
  <si>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</si>
  <si>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</si>
  <si>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</si>
  <si>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</si>
  <si>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</si>
  <si>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</si>
  <si>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</si>
  <si>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</si>
  <si>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</si>
  <si>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</si>
  <si>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</si>
  <si>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</si>
  <si>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</si>
  <si>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</si>
  <si>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</si>
  <si>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</si>
  <si>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</si>
  <si>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</si>
  <si>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</si>
  <si>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</si>
  <si>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</si>
  <si>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</si>
  <si>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</si>
  <si>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</si>
  <si>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</si>
  <si>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</si>
  <si>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</si>
  <si>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</si>
  <si>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</si>
  <si>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</si>
  <si>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</si>
  <si>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</si>
  <si>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</si>
  <si>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</si>
  <si>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</si>
  <si>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</si>
  <si>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</si>
  <si>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</si>
  <si>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</si>
  <si>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</si>
  <si>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</si>
  <si>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</si>
  <si>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</si>
  <si>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</si>
  <si>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</si>
  <si>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</si>
  <si>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</si>
  <si>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</si>
  <si>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</si>
  <si>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</si>
  <si>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</si>
  <si>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</si>
  <si>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</si>
  <si>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</si>
  <si>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</si>
  <si>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</si>
  <si>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</si>
  <si>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</si>
  <si>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</si>
  <si>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</si>
  <si>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</si>
  <si>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</si>
  <si>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</si>
  <si>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</si>
  <si>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</si>
  <si>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</si>
  <si>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</si>
  <si>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</si>
  <si>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</si>
  <si>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</si>
  <si>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</si>
  <si>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</si>
  <si>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</si>
  <si>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</si>
  <si>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</si>
  <si>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</si>
  <si>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</si>
  <si>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</si>
  <si>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</si>
  <si>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</si>
  <si>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</si>
  <si>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</si>
  <si>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</si>
  <si>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</si>
  <si>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</si>
  <si>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</si>
  <si>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</si>
  <si>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</si>
  <si>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</si>
  <si>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</si>
  <si>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</si>
  <si>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</si>
  <si>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</si>
  <si>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</si>
  <si>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</si>
  <si>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</si>
  <si>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</si>
  <si>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</si>
  <si>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</si>
  <si>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</si>
  <si>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</si>
  <si>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</si>
  <si>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</si>
  <si>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</si>
  <si>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</si>
  <si>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</si>
  <si>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</si>
  <si>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</si>
  <si>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</si>
  <si>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</si>
  <si>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</si>
  <si>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</si>
  <si>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</si>
  <si>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</si>
  <si>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</si>
  <si>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</si>
  <si>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</si>
  <si>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</si>
  <si>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</si>
  <si>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</si>
  <si>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</si>
  <si>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</si>
  <si>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</si>
  <si>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</si>
  <si>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</si>
  <si>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</si>
  <si>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</si>
  <si>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</si>
  <si>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</si>
  <si>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</si>
  <si>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</si>
  <si>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</si>
  <si>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</si>
  <si>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</si>
  <si>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</si>
  <si>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</si>
  <si>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</si>
  <si>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</si>
  <si>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</si>
  <si>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</si>
  <si>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</si>
  <si>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</si>
  <si>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</si>
  <si>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</si>
  <si>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</si>
  <si>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</si>
  <si>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</si>
  <si>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</si>
  <si>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</si>
  <si>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</si>
  <si>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</si>
  <si>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</si>
  <si>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</si>
  <si>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</si>
  <si>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</si>
  <si>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</si>
  <si>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</si>
  <si>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</si>
  <si>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</si>
  <si>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</si>
  <si>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</si>
  <si>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</si>
  <si>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</si>
  <si>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</si>
  <si>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</si>
  <si>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</si>
  <si>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</si>
  <si>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</si>
  <si>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</si>
  <si>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</si>
  <si>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</si>
  <si>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</si>
  <si>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</si>
  <si>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</si>
  <si>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</si>
  <si>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</si>
  <si>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</si>
  <si>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</si>
  <si>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</si>
  <si>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</si>
  <si>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</si>
  <si>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</si>
  <si>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</si>
  <si>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</si>
  <si>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</si>
  <si>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</si>
  <si>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</si>
  <si>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</si>
  <si>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</si>
  <si>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</si>
  <si>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</si>
  <si>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</si>
  <si>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</si>
  <si>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</si>
  <si>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</si>
  <si>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</si>
  <si>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</si>
  <si>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</si>
  <si>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</si>
  <si>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</si>
  <si>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</si>
  <si>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</si>
  <si>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</si>
  <si>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</si>
  <si>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</si>
  <si>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</si>
  <si>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</si>
  <si>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</si>
  <si>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</si>
  <si>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</si>
  <si>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</si>
  <si>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</si>
  <si>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</si>
  <si>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</si>
  <si>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</si>
  <si>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</si>
  <si>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</si>
  <si>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</si>
  <si>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</si>
  <si>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</si>
  <si>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</si>
  <si>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</si>
  <si>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</si>
  <si>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</si>
  <si>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</si>
  <si>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</si>
  <si>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</si>
  <si>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</si>
  <si>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</si>
  <si>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</si>
  <si>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</si>
  <si>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</si>
  <si>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</si>
  <si>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</si>
  <si>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</si>
  <si>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</si>
  <si>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</si>
  <si>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</si>
  <si>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</si>
  <si>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</si>
  <si>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</si>
  <si>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</si>
  <si>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</si>
  <si>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</si>
  <si>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</si>
  <si>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</si>
  <si>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</si>
  <si>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</si>
  <si>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</si>
  <si>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</si>
  <si>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</si>
  <si>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</si>
  <si>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</si>
  <si>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</si>
  <si>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</si>
  <si>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</si>
  <si>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</si>
  <si>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</si>
  <si>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</si>
  <si>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</si>
  <si>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</si>
  <si>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</si>
  <si>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</si>
  <si>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</si>
  <si>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</si>
  <si>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</si>
  <si>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</si>
  <si>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</si>
  <si>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</si>
  <si>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</si>
  <si>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</si>
  <si>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</si>
  <si>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</si>
  <si>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</si>
  <si>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</si>
  <si>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</si>
  <si>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</si>
  <si>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</si>
  <si>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</si>
  <si>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</si>
  <si>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</si>
  <si>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</si>
  <si>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</si>
  <si>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</si>
  <si>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</si>
  <si>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</si>
  <si>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</si>
  <si>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</si>
  <si>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</si>
  <si>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</si>
  <si>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</si>
  <si>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</si>
  <si>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</si>
  <si>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</si>
  <si>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</si>
  <si>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</si>
  <si>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</si>
  <si>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</si>
  <si>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</si>
  <si>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</si>
  <si>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</si>
  <si>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</si>
  <si>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</si>
  <si>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</si>
  <si>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</si>
  <si>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</si>
  <si>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</si>
  <si>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</si>
  <si>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</si>
  <si>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</si>
  <si>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</si>
  <si>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</si>
  <si>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</si>
  <si>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</si>
  <si>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</si>
  <si>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</si>
  <si>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</si>
  <si>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</si>
  <si>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</si>
  <si>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</si>
  <si>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</si>
  <si>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</si>
  <si>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</si>
  <si>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</si>
  <si>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</si>
  <si>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</si>
  <si>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</si>
  <si>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</si>
  <si>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</si>
  <si>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</si>
  <si>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</si>
  <si>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</si>
  <si>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</si>
  <si>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</si>
  <si>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</si>
  <si>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</si>
  <si>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</si>
  <si>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</si>
  <si>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</si>
  <si>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</si>
  <si>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</si>
  <si>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</si>
  <si>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</si>
  <si>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</si>
  <si>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</si>
  <si>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</si>
  <si>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</si>
  <si>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</si>
  <si>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</si>
  <si>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</si>
  <si>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</si>
  <si>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</si>
  <si>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</si>
  <si>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</si>
  <si>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</si>
  <si>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</si>
  <si>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</si>
  <si>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</si>
  <si>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</si>
  <si>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</si>
  <si>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</si>
  <si>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</si>
  <si>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</si>
  <si>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</si>
  <si>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</si>
  <si>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</si>
  <si>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</si>
  <si>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</si>
  <si>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</si>
  <si>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</si>
  <si>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</si>
  <si>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</si>
  <si>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</si>
  <si>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</si>
  <si>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</si>
  <si>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</si>
  <si>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</si>
  <si>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</si>
  <si>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</si>
  <si>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</si>
  <si>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</si>
  <si>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</si>
  <si>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</si>
  <si>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</si>
  <si>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</si>
  <si>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</si>
  <si>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</si>
  <si>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</si>
  <si>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</si>
  <si>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</si>
  <si>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</si>
  <si>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</si>
  <si>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</si>
  <si>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</si>
  <si>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</si>
  <si>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</si>
  <si>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</si>
  <si>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</si>
  <si>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</si>
  <si>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</si>
  <si>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</si>
  <si>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</si>
  <si>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</si>
  <si>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</si>
  <si>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</si>
  <si>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</si>
  <si>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</si>
  <si>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</si>
  <si>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</si>
  <si>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</si>
  <si>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</si>
  <si>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</si>
  <si>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</si>
  <si>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</si>
  <si>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</si>
  <si>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</si>
  <si>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</si>
  <si>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</si>
  <si>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</si>
  <si>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</si>
  <si>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</si>
  <si>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</si>
  <si>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</si>
  <si>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</si>
  <si>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</si>
  <si>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</si>
  <si>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</si>
  <si>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</si>
  <si>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</si>
  <si>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</si>
  <si>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</si>
  <si>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</si>
  <si>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</si>
  <si>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</si>
  <si>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</si>
  <si>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</si>
  <si>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</si>
  <si>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</si>
  <si>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</si>
  <si>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</si>
  <si>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</si>
  <si>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</si>
  <si>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</si>
  <si>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</si>
  <si>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</si>
  <si>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</si>
  <si>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</si>
  <si>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</si>
  <si>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</si>
  <si>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</si>
  <si>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</si>
  <si>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</si>
  <si>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</si>
  <si>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</si>
  <si>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</si>
  <si>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</si>
  <si>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</si>
  <si>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</si>
  <si>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</si>
  <si>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</si>
  <si>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</si>
  <si>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</si>
  <si>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</si>
  <si>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</si>
  <si>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</si>
  <si>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</si>
  <si>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</si>
  <si>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</si>
  <si>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</si>
  <si>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</si>
  <si>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</si>
  <si>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</si>
  <si>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</si>
  <si>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</si>
  <si>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</si>
  <si>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</si>
  <si>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</si>
  <si>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</si>
  <si>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</si>
  <si>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</si>
  <si>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</si>
  <si>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</si>
  <si>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</si>
  <si>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</si>
  <si>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</si>
  <si>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</si>
  <si>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</si>
  <si>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</si>
  <si>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</si>
  <si>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</si>
  <si>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</si>
  <si>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</si>
  <si>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</si>
  <si>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</si>
  <si>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</si>
  <si>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</si>
  <si>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</si>
  <si>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</si>
  <si>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</si>
  <si>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</si>
  <si>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</si>
  <si>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</si>
  <si>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</si>
  <si>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</si>
  <si>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</si>
  <si>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</si>
  <si>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</si>
  <si>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</si>
  <si>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</si>
  <si>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</si>
  <si>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</si>
  <si>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</si>
  <si>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</si>
  <si>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</si>
  <si>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</si>
  <si>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</si>
  <si>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</si>
  <si>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</si>
  <si>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</si>
  <si>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</si>
  <si>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</si>
  <si>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</si>
  <si>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</si>
  <si>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</si>
  <si>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</si>
  <si>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</si>
  <si>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</si>
  <si>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</si>
  <si>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</si>
  <si>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</si>
  <si>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</si>
  <si>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</si>
  <si>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</si>
  <si>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</si>
  <si>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</si>
  <si>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</si>
  <si>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</si>
  <si>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</si>
  <si>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</si>
  <si>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</si>
  <si>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</si>
  <si>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</si>
  <si>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</si>
  <si>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</si>
  <si>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</si>
  <si>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</si>
  <si>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</si>
  <si>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</si>
  <si>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</si>
  <si>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</si>
  <si>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</si>
  <si>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</si>
  <si>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</si>
  <si>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</si>
  <si>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</si>
  <si>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</si>
  <si>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</si>
  <si>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</si>
  <si>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</si>
  <si>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</si>
  <si>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</si>
  <si>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</si>
  <si>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</si>
  <si>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</si>
  <si>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</si>
  <si>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</si>
  <si>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</si>
  <si>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</si>
  <si>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</si>
  <si>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</si>
  <si>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</si>
  <si>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</si>
  <si>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</si>
  <si>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</si>
  <si>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</si>
  <si>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</si>
  <si>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</si>
  <si>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</si>
  <si>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</si>
  <si>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</si>
  <si>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</si>
  <si>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</si>
  <si>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</si>
  <si>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</si>
  <si>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</si>
  <si>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</si>
  <si>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</si>
  <si>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</si>
  <si>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</si>
  <si>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</si>
  <si>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</si>
  <si>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</si>
  <si>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</si>
  <si>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</si>
  <si>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</si>
  <si>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</si>
  <si>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</si>
  <si>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</si>
  <si>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</si>
  <si>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</si>
  <si>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</si>
  <si>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</si>
  <si>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</si>
  <si>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</si>
  <si>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</si>
  <si>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</si>
  <si>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</si>
  <si>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</si>
  <si>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</si>
  <si>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</si>
  <si>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</si>
  <si>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</si>
  <si>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</si>
  <si>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</si>
  <si>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</si>
  <si>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</si>
  <si>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</si>
  <si>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</si>
  <si>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</si>
  <si>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</si>
  <si>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</si>
  <si>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</si>
  <si>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</si>
  <si>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</si>
  <si>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</si>
  <si>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</si>
  <si>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</si>
  <si>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</si>
  <si>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</si>
  <si>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</si>
  <si>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</si>
  <si>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</si>
  <si>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</si>
  <si>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</si>
  <si>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</si>
  <si>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</si>
  <si>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</si>
  <si>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</si>
  <si>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</si>
  <si>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</si>
  <si>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</si>
  <si>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</si>
  <si>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</si>
  <si>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</si>
  <si>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</si>
  <si>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</si>
  <si>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</si>
  <si>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</si>
  <si>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</si>
  <si>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</si>
  <si>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</si>
  <si>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</si>
  <si>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</si>
  <si>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</si>
  <si>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</si>
  <si>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</si>
  <si>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</si>
  <si>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</si>
  <si>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</si>
  <si>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</si>
  <si>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</si>
  <si>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</si>
  <si>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</si>
  <si>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</si>
  <si>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</si>
  <si>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</si>
  <si>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</si>
  <si>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</si>
  <si>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</si>
  <si>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</si>
  <si>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</si>
  <si>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</si>
  <si>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</si>
  <si>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</si>
  <si>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</si>
  <si>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</si>
  <si>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</si>
  <si>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</si>
  <si>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</si>
  <si>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</si>
  <si>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</si>
  <si>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</si>
  <si>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</si>
  <si>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</si>
  <si>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</si>
  <si>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</si>
  <si>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</si>
  <si>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</si>
  <si>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</si>
  <si>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</si>
  <si>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</si>
  <si>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</si>
  <si>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</si>
  <si>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</si>
  <si>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</si>
  <si>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</si>
  <si>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</si>
  <si>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</si>
  <si>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</si>
  <si>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</si>
  <si>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</si>
  <si>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</si>
  <si>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</si>
  <si>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</si>
  <si>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</si>
  <si>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</si>
  <si>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</si>
  <si>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</si>
  <si>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</si>
  <si>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</si>
  <si>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</si>
  <si>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</si>
  <si>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</si>
  <si>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</si>
  <si>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</si>
  <si>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</si>
  <si>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</si>
  <si>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</si>
  <si>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</si>
  <si>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</si>
  <si>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</si>
  <si>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</si>
  <si>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</si>
  <si>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</si>
  <si>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</si>
  <si>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</si>
  <si>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</si>
  <si>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</si>
  <si>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</si>
  <si>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</si>
  <si>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</si>
  <si>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</si>
  <si>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</si>
  <si>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</si>
  <si>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</si>
  <si>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</si>
  <si>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</si>
  <si>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</si>
  <si>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</si>
  <si>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</si>
  <si>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</si>
  <si>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</si>
  <si>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</si>
  <si>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</si>
  <si>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</si>
  <si>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</si>
  <si>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</si>
  <si>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</si>
  <si>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</si>
  <si>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</si>
  <si>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</si>
  <si>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</si>
  <si>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</si>
  <si>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</si>
  <si>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</si>
  <si>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</si>
  <si>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</si>
  <si>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</si>
  <si>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</si>
  <si>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</si>
  <si>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</si>
  <si>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</si>
  <si>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</si>
  <si>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</si>
  <si>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</si>
  <si>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</si>
  <si>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</si>
  <si>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</si>
  <si>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</si>
  <si>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</si>
  <si>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</si>
  <si>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</si>
  <si>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</si>
  <si>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</si>
  <si>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</si>
  <si>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</si>
  <si>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</si>
  <si>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</si>
  <si>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</si>
  <si>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</si>
  <si>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</si>
  <si>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</si>
  <si>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</si>
  <si>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</si>
  <si>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</si>
  <si>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</si>
  <si>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</si>
  <si>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</si>
  <si>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</si>
  <si>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</si>
  <si>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</si>
  <si>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</si>
  <si>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</si>
  <si>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</si>
  <si>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</si>
  <si>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</si>
  <si>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</si>
  <si>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</si>
  <si>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</si>
  <si>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</si>
  <si>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</si>
  <si>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</si>
  <si>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</si>
  <si>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</si>
  <si>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</si>
  <si>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</si>
  <si>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</si>
  <si>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</si>
  <si>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</si>
  <si>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</si>
  <si>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</si>
  <si>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</si>
  <si>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</si>
  <si>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</si>
  <si>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</si>
  <si>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</si>
  <si>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</si>
  <si>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</si>
  <si>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</si>
  <si>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</si>
  <si>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</si>
  <si>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</si>
  <si>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</si>
  <si>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</si>
  <si>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</si>
  <si>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</si>
  <si>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</si>
  <si>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</si>
  <si>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</si>
  <si>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</si>
  <si>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</si>
  <si>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</si>
  <si>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</si>
  <si>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</si>
  <si>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</si>
  <si>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</si>
  <si>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</si>
  <si>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</si>
  <si>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</si>
  <si>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</si>
  <si>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</si>
  <si>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</si>
  <si>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</si>
  <si>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</si>
  <si>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</si>
  <si>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</si>
  <si>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</si>
  <si>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</si>
  <si>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</si>
  <si>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</si>
  <si>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</si>
  <si>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</si>
  <si>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</si>
  <si>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</si>
  <si>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</si>
  <si>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</si>
  <si>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</si>
  <si>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</si>
  <si>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</si>
  <si>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</si>
  <si>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</si>
  <si>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</si>
  <si>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</si>
  <si>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</si>
  <si>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</si>
  <si>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</si>
  <si>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</si>
  <si>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</si>
  <si>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</si>
  <si>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</si>
  <si>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</si>
  <si>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</si>
  <si>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</si>
  <si>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</si>
  <si>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</si>
  <si>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</si>
  <si>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</si>
  <si>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</si>
  <si>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</si>
  <si>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</si>
  <si>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</si>
  <si>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</si>
  <si>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</si>
  <si>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</si>
  <si>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</si>
  <si>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</si>
  <si>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</si>
  <si>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</si>
  <si>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</si>
  <si>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</si>
  <si>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</si>
  <si>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</si>
  <si>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</si>
  <si>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</si>
  <si>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</si>
  <si>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</si>
  <si>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</si>
  <si>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</si>
  <si>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</si>
  <si>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</si>
  <si>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</si>
  <si>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</si>
  <si>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</si>
  <si>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</si>
  <si>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</si>
  <si>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</si>
  <si>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</si>
  <si>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</si>
  <si>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</si>
  <si>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</si>
  <si>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</si>
  <si>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</si>
  <si>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</si>
  <si>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</si>
  <si>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</si>
  <si>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</si>
  <si>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</si>
  <si>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</si>
  <si>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</si>
  <si>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</si>
  <si>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</si>
  <si>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</si>
  <si>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</si>
  <si>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</si>
  <si>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</si>
  <si>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</si>
  <si>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</si>
  <si>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</si>
  <si>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</si>
  <si>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</si>
  <si>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</si>
  <si>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</si>
  <si>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</si>
  <si>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</si>
  <si>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</si>
  <si>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</si>
  <si>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</si>
  <si>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</si>
  <si>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</si>
  <si>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</si>
  <si>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</si>
  <si>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</si>
  <si>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</si>
  <si>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</si>
  <si>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</si>
  <si>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</si>
  <si>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</si>
  <si>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</si>
  <si>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</si>
  <si>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</si>
  <si>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</si>
  <si>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</si>
  <si>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</si>
  <si>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</si>
  <si>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</si>
  <si>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</si>
  <si>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</si>
  <si>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</si>
  <si>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</si>
  <si>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</si>
  <si>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</si>
  <si>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</si>
  <si>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</si>
  <si>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</si>
  <si>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</si>
  <si>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</si>
  <si>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</si>
  <si>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</si>
  <si>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</si>
  <si>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</si>
  <si>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</si>
  <si>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</si>
  <si>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</si>
  <si>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</si>
  <si>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</si>
  <si>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</si>
  <si>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</si>
  <si>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</si>
  <si>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</si>
  <si>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</si>
  <si>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</si>
  <si>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</si>
  <si>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</si>
  <si>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</si>
  <si>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</si>
  <si>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</si>
  <si>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</si>
  <si>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</si>
  <si>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</si>
  <si>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</si>
  <si>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</si>
  <si>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</si>
  <si>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</si>
  <si>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</si>
  <si>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</si>
  <si>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</si>
  <si>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</si>
  <si>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</si>
  <si>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</si>
  <si>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</si>
  <si>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</si>
  <si>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</si>
  <si>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</si>
  <si>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</si>
  <si>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</si>
  <si>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</si>
  <si>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</si>
  <si>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</si>
  <si>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</si>
  <si>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</si>
  <si>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</si>
  <si>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</si>
  <si>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</si>
  <si>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</si>
  <si>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</si>
  <si>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</si>
  <si>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</si>
  <si>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</si>
  <si>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</si>
  <si>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</si>
  <si>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</si>
  <si>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</si>
  <si>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</si>
  <si>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</si>
  <si>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</si>
  <si>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</si>
  <si>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</si>
  <si>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</si>
  <si>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</si>
  <si>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</si>
  <si>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</si>
  <si>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</si>
  <si>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</si>
  <si>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</si>
  <si>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</si>
  <si>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</si>
  <si>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</si>
  <si>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</si>
  <si>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</si>
  <si>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</si>
  <si>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</si>
  <si>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</si>
  <si>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</si>
  <si>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</si>
  <si>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</si>
  <si>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</si>
  <si>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</si>
  <si>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</si>
  <si>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</si>
  <si>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</si>
  <si>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</si>
  <si>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</si>
  <si>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</si>
  <si>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</si>
  <si>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</si>
  <si>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</si>
  <si>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</si>
  <si>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</si>
  <si>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</si>
  <si>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</si>
  <si>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</si>
  <si>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</si>
  <si>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</si>
  <si>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</si>
  <si>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</si>
  <si>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</si>
  <si>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</si>
  <si>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</si>
  <si>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</si>
  <si>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</si>
  <si>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</si>
  <si>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</si>
  <si>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</si>
  <si>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</si>
  <si>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</si>
  <si>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</si>
  <si>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</si>
  <si>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</si>
  <si>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</si>
  <si>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</si>
  <si>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</si>
  <si>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</si>
  <si>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</si>
  <si>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</si>
  <si>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</si>
  <si>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</si>
  <si>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</si>
  <si>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</si>
  <si>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</si>
  <si>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</si>
  <si>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</si>
  <si>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</si>
  <si>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</si>
  <si>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</si>
  <si>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</si>
  <si>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</si>
  <si>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</si>
  <si>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</si>
  <si>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</si>
  <si>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</si>
  <si>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</si>
  <si>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</si>
  <si>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</si>
  <si>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</si>
  <si>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</si>
  <si>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</si>
  <si>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</si>
  <si>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</si>
  <si>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</si>
  <si>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</si>
  <si>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</si>
  <si>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</si>
  <si>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</si>
  <si>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</si>
  <si>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</si>
  <si>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</si>
  <si>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</si>
  <si>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</si>
  <si>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</si>
  <si>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</si>
  <si>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</si>
  <si>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</si>
  <si>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</si>
  <si>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</si>
  <si>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</si>
  <si>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</si>
  <si>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</si>
  <si>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</si>
  <si>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</si>
  <si>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</si>
  <si>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</si>
  <si>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</si>
  <si>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</si>
  <si>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</si>
  <si>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</si>
  <si>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</si>
  <si>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</si>
  <si>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</si>
  <si>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</si>
  <si>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</si>
  <si>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</si>
  <si>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</si>
  <si>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</si>
  <si>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</si>
  <si>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</si>
  <si>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</si>
  <si>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</si>
  <si>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</si>
  <si>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</si>
  <si>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</si>
  <si>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</si>
  <si>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</si>
  <si>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</si>
  <si>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</si>
  <si>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</si>
  <si>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</si>
  <si>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</si>
  <si>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</si>
  <si>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</si>
  <si>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</si>
  <si>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</si>
  <si>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</si>
  <si>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</si>
  <si>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</si>
  <si>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</si>
  <si>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</si>
  <si>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</si>
  <si>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</si>
  <si>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</si>
  <si>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</si>
  <si>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</si>
  <si>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</si>
  <si>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</si>
  <si>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</si>
  <si>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</si>
  <si>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</si>
  <si>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</si>
  <si>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</si>
  <si>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</si>
  <si>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</si>
  <si>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</si>
  <si>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</si>
  <si>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</si>
  <si>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</si>
  <si>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</si>
  <si>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</si>
  <si>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</si>
  <si>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</si>
  <si>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</si>
  <si>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</si>
  <si>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</si>
  <si>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</si>
  <si>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</si>
  <si>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</si>
  <si>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</si>
  <si>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</si>
  <si>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</si>
  <si>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</si>
  <si>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</si>
  <si>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</si>
  <si>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</si>
  <si>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</si>
  <si>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</si>
  <si>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</si>
  <si>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</si>
  <si>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</si>
  <si>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</si>
  <si>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</si>
  <si>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</si>
  <si>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</si>
  <si>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</si>
  <si>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</si>
  <si>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</si>
  <si>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</si>
  <si>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</si>
  <si>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</si>
  <si>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</si>
  <si>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</si>
  <si>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</si>
  <si>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</si>
  <si>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</si>
  <si>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</si>
  <si>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</si>
  <si>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</si>
  <si>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</si>
  <si>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</si>
  <si>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</si>
  <si>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</si>
  <si>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</si>
  <si>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</si>
  <si>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</si>
  <si>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</si>
  <si>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</si>
  <si>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</si>
  <si>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</si>
  <si>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</si>
  <si>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</si>
  <si>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</si>
  <si>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</si>
  <si>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</si>
  <si>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</si>
  <si>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</si>
  <si>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</si>
  <si>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</si>
  <si>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</si>
  <si>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</si>
  <si>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</si>
  <si>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</si>
  <si>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</si>
  <si>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</si>
  <si>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</si>
  <si>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</si>
  <si>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</si>
  <si>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</si>
  <si>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</si>
  <si>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</si>
  <si>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</si>
  <si>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</si>
  <si>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</si>
  <si>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</si>
  <si>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</si>
  <si>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</si>
  <si>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</si>
  <si>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</si>
  <si>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</si>
  <si>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</si>
  <si>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</si>
  <si>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</si>
  <si>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</si>
  <si>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</si>
  <si>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</si>
  <si>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</si>
  <si>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</si>
  <si>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</si>
  <si>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</si>
  <si>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</si>
  <si>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</si>
  <si>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</si>
  <si>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</si>
  <si>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</si>
  <si>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</si>
  <si>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</si>
  <si>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</si>
  <si>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</si>
  <si>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</si>
  <si>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</si>
  <si>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</si>
  <si>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</si>
  <si>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</si>
  <si>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</si>
  <si>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</si>
  <si>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</si>
  <si>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</si>
  <si>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</si>
  <si>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</si>
  <si>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</si>
  <si>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</si>
  <si>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</si>
  <si>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</si>
  <si>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</si>
  <si>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</si>
  <si>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</si>
  <si>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</si>
  <si>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</si>
  <si>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</si>
  <si>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</si>
  <si>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</si>
  <si>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</si>
  <si>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</si>
  <si>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</si>
  <si>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</si>
  <si>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</si>
  <si>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</si>
  <si>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</si>
  <si>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</si>
  <si>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</si>
  <si>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</si>
  <si>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</si>
  <si>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</si>
  <si>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</si>
  <si>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</si>
  <si>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</si>
  <si>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</si>
  <si>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</si>
  <si>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</si>
  <si>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</si>
  <si>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</si>
  <si>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</si>
  <si>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</si>
  <si>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</si>
  <si>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</si>
  <si>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</si>
  <si>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</si>
  <si>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</si>
  <si>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</si>
  <si>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</si>
  <si>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</si>
  <si>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</si>
  <si>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</si>
  <si>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</si>
  <si>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</si>
  <si>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</si>
  <si>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</si>
  <si>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</si>
  <si>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</si>
  <si>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</si>
  <si>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</si>
  <si>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</si>
  <si>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</si>
  <si>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</si>
  <si>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</si>
  <si>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</si>
  <si>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</si>
  <si>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</si>
  <si>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</si>
  <si>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</si>
  <si>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</si>
  <si>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</si>
  <si>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</si>
  <si>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</si>
  <si>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</si>
  <si>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</si>
  <si>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</si>
  <si>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</si>
  <si>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</si>
  <si>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</si>
  <si>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</si>
  <si>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</si>
  <si>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</si>
  <si>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</si>
  <si>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</si>
  <si>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</si>
  <si>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</si>
  <si>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</si>
  <si>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</si>
  <si>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</si>
  <si>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</si>
  <si>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</si>
  <si>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</si>
  <si>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</si>
  <si>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</si>
  <si>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</si>
  <si>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</si>
  <si>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</si>
  <si>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</si>
  <si>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</si>
  <si>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</si>
  <si>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</si>
  <si>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</si>
  <si>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</si>
  <si>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</si>
  <si>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</si>
  <si>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</si>
  <si>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</si>
  <si>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</si>
  <si>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</si>
  <si>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</si>
  <si>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</si>
  <si>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</si>
  <si>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</si>
  <si>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</si>
  <si>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</si>
  <si>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</si>
  <si>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</si>
  <si>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</si>
  <si>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</si>
  <si>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</si>
  <si>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</si>
  <si>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</si>
  <si>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</si>
  <si>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</si>
  <si>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</si>
  <si>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</si>
  <si>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</si>
  <si>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</si>
  <si>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</si>
  <si>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</si>
  <si>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</si>
  <si>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</si>
  <si>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</si>
  <si>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</si>
  <si>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</si>
  <si>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</si>
  <si>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</si>
  <si>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</si>
  <si>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</si>
  <si>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</si>
  <si>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</si>
  <si>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</si>
  <si>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</si>
  <si>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</si>
  <si>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</si>
  <si>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</si>
  <si>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</si>
  <si>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</si>
  <si>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</si>
  <si>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</si>
  <si>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</si>
  <si>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</si>
  <si>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</si>
  <si>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</si>
  <si>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</si>
  <si>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</si>
  <si>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</si>
  <si>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</si>
  <si>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</si>
  <si>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</si>
  <si>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</si>
  <si>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</si>
  <si>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</si>
  <si>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</si>
  <si>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</si>
  <si>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</si>
  <si>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</si>
  <si>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</si>
  <si>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</si>
  <si>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</si>
  <si>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</si>
  <si>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</si>
  <si>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</si>
  <si>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</si>
  <si>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</si>
  <si>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</si>
  <si>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</si>
  <si>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</si>
  <si>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</si>
  <si>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</si>
  <si>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</si>
  <si>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</si>
  <si>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</si>
  <si>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</si>
  <si>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</si>
  <si>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</si>
  <si>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</si>
  <si>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</si>
  <si>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</si>
  <si>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</si>
  <si>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</si>
  <si>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</si>
  <si>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</si>
  <si>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</si>
  <si>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</si>
  <si>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</si>
  <si>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</si>
  <si>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</si>
  <si>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</si>
  <si>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</si>
  <si>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</si>
  <si>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</si>
  <si>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</si>
  <si>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</si>
  <si>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</si>
  <si>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</si>
  <si>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</si>
  <si>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</si>
  <si>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</si>
  <si>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</si>
  <si>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</si>
  <si>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</si>
  <si>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</si>
  <si>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</si>
  <si>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</si>
  <si>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</si>
  <si>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</si>
  <si>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</si>
  <si>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</si>
  <si>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</si>
  <si>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</si>
  <si>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</si>
  <si>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</si>
  <si>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</si>
  <si>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</si>
  <si>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</si>
  <si>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</si>
  <si>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</si>
  <si>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</si>
  <si>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</si>
  <si>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</si>
  <si>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</si>
  <si>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</si>
  <si>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</si>
  <si>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</si>
  <si>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</si>
  <si>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</si>
  <si>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</si>
  <si>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</si>
  <si>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</si>
  <si>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</si>
  <si>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</si>
  <si>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</si>
  <si>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</si>
  <si>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</si>
  <si>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</si>
  <si>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</si>
  <si>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</si>
  <si>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</si>
  <si>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</si>
  <si>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</si>
  <si>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</si>
  <si>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</si>
  <si>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</si>
  <si>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</si>
  <si>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</si>
  <si>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</si>
  <si>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</si>
  <si>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</si>
  <si>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</si>
  <si>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</si>
  <si>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</si>
  <si>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</si>
  <si>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</si>
  <si>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</si>
  <si>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</si>
  <si>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</si>
  <si>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</si>
  <si>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</si>
  <si>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</si>
  <si>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</si>
  <si>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</si>
  <si>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</si>
  <si>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</si>
  <si>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</si>
  <si>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</si>
  <si>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</si>
  <si>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</si>
  <si>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</si>
  <si>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</si>
  <si>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</si>
  <si>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</si>
  <si>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</si>
  <si>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</si>
  <si>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</si>
  <si>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</si>
  <si>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</si>
  <si>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</si>
  <si>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</si>
  <si>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</si>
  <si>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</si>
  <si>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</si>
  <si>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</si>
  <si>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</si>
  <si>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</si>
  <si>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</si>
  <si>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</si>
  <si>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</si>
  <si>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</si>
  <si>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</si>
  <si>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</si>
  <si>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</si>
  <si>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</si>
  <si>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</si>
  <si>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</si>
  <si>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</si>
  <si>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</si>
  <si>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</si>
  <si>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</si>
  <si>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</si>
  <si>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</si>
  <si>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</si>
  <si>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</si>
  <si>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</si>
  <si>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</si>
  <si>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</si>
  <si>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</si>
  <si>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</si>
  <si>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</si>
  <si>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</si>
  <si>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</si>
  <si>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</si>
  <si>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</si>
  <si>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</si>
  <si>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</si>
  <si>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</si>
  <si>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</si>
  <si>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</si>
  <si>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</si>
  <si>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</si>
  <si>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</si>
  <si>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</si>
  <si>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</si>
  <si>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</si>
  <si>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</si>
  <si>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</si>
  <si>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</si>
  <si>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</si>
  <si>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</si>
  <si>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</si>
  <si>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</si>
  <si>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</si>
  <si>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</si>
  <si>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</si>
  <si>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</si>
  <si>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</si>
  <si>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</si>
  <si>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</si>
  <si>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</si>
  <si>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</si>
  <si>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</si>
  <si>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</si>
  <si>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</si>
  <si>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</si>
  <si>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</si>
  <si>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</si>
  <si>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</si>
  <si>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</si>
  <si>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</si>
  <si>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</si>
  <si>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</si>
  <si>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</si>
  <si>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</si>
  <si>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</si>
  <si>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</si>
  <si>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</si>
  <si>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</si>
  <si>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</si>
  <si>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</si>
  <si>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</si>
  <si>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</si>
  <si>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</si>
  <si>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</si>
  <si>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</si>
  <si>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</si>
  <si>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</si>
  <si>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</si>
  <si>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</si>
  <si>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</si>
  <si>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</si>
  <si>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</si>
  <si>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</si>
  <si>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</si>
  <si>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</si>
  <si>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</si>
  <si>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</si>
  <si>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</si>
  <si>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</si>
  <si>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</si>
  <si>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</si>
  <si>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</si>
  <si>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</si>
  <si>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</si>
  <si>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</si>
  <si>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</si>
  <si>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</si>
  <si>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</si>
  <si>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</si>
  <si>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</si>
  <si>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</si>
  <si>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</si>
  <si>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</si>
  <si>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</si>
  <si>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</si>
  <si>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</si>
  <si>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</si>
  <si>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</si>
  <si>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</si>
  <si>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</si>
  <si>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</si>
  <si>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</si>
  <si>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</si>
  <si>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</si>
  <si>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</si>
  <si>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</si>
  <si>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</si>
  <si>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</si>
  <si>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</si>
  <si>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</si>
  <si>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</si>
  <si>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</si>
  <si>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</si>
  <si>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</si>
  <si>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</si>
  <si>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</si>
  <si>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</si>
  <si>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</si>
  <si>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</si>
  <si>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</si>
  <si>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</si>
  <si>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</si>
  <si>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</si>
  <si>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</si>
  <si>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</si>
  <si>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</si>
  <si>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</si>
  <si>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</si>
  <si>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</si>
  <si>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</si>
  <si>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</si>
  <si>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</si>
  <si>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</si>
  <si>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</si>
  <si>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</si>
  <si>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</si>
  <si>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</si>
  <si>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</si>
  <si>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</si>
  <si>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</si>
  <si>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</si>
  <si>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</si>
  <si>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</si>
  <si>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</si>
  <si>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</si>
  <si>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</si>
  <si>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</si>
  <si>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</si>
  <si>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</si>
  <si>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</si>
  <si>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</si>
  <si>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</si>
  <si>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</si>
  <si>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</si>
  <si>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</si>
  <si>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</si>
  <si>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</si>
  <si>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</si>
  <si>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</si>
  <si>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</si>
  <si>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</si>
  <si>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</si>
  <si>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</si>
  <si>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</si>
  <si>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</si>
  <si>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</si>
  <si>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</si>
  <si>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</si>
  <si>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</si>
  <si>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</si>
  <si>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</si>
  <si>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</si>
  <si>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</si>
  <si>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</si>
  <si>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</si>
  <si>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</si>
  <si>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</si>
  <si>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</si>
  <si>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</si>
  <si>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</si>
  <si>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</si>
  <si>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</si>
  <si>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</si>
  <si>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</si>
  <si>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</si>
  <si>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</si>
  <si>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</si>
  <si>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</si>
  <si>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</si>
  <si>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</si>
  <si>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</si>
  <si>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</si>
  <si>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</si>
  <si>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</si>
  <si>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</si>
  <si>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</si>
  <si>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</si>
  <si>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</si>
  <si>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</si>
  <si>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</si>
  <si>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</si>
  <si>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</si>
  <si>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</si>
  <si>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</si>
  <si>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</si>
  <si>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</si>
  <si>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</si>
  <si>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</si>
  <si>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</si>
  <si>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</si>
  <si>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</si>
  <si>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</si>
  <si>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</si>
  <si>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</si>
  <si>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</si>
  <si>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</si>
  <si>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</si>
  <si>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</si>
  <si>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</si>
  <si>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</si>
  <si>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</si>
  <si>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</si>
  <si>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</si>
  <si>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</si>
  <si>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</si>
  <si>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</si>
  <si>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</si>
  <si>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</si>
  <si>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</si>
  <si>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</si>
  <si>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</si>
  <si>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</si>
  <si>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</si>
  <si>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</si>
  <si>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</si>
  <si>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</si>
  <si>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</si>
  <si>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</si>
  <si>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</si>
  <si>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</si>
  <si>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</si>
  <si>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</si>
  <si>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</si>
  <si>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</si>
  <si>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</si>
  <si>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</si>
  <si>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</si>
  <si>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</si>
  <si>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</si>
  <si>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</si>
  <si>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</si>
  <si>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</si>
  <si>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</si>
  <si>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</si>
  <si>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</si>
  <si>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</si>
  <si>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</si>
  <si>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</si>
  <si>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</si>
  <si>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</si>
  <si>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</si>
  <si>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</si>
  <si>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</si>
  <si>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</si>
  <si>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</si>
  <si>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</si>
  <si>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</si>
  <si>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</si>
  <si>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</si>
  <si>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</si>
  <si>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</si>
  <si>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</si>
  <si>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</si>
  <si>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</si>
  <si>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</si>
  <si>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</si>
  <si>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</si>
  <si>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</si>
  <si>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</si>
  <si>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</si>
  <si>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</si>
  <si>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</si>
  <si>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</si>
  <si>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</si>
  <si>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</si>
  <si>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</si>
  <si>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</si>
  <si>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</si>
  <si>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</si>
  <si>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</si>
  <si>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</si>
  <si>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</si>
  <si>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</si>
  <si>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</si>
  <si>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</si>
  <si>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</si>
  <si>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</si>
  <si>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</si>
  <si>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</si>
  <si>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</si>
  <si>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</si>
  <si>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</si>
  <si>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</si>
  <si>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</si>
  <si>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</si>
  <si>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</si>
  <si>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</si>
  <si>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</si>
  <si>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</si>
  <si>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</si>
  <si>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</si>
  <si>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</si>
  <si>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</si>
  <si>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</si>
  <si>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</si>
  <si>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</si>
  <si>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</si>
  <si>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</si>
  <si>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</si>
  <si>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</si>
  <si>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</si>
  <si>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</si>
  <si>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</si>
  <si>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</si>
  <si>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</si>
  <si>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</si>
  <si>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</si>
  <si>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</si>
  <si>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</si>
  <si>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</si>
  <si>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</si>
  <si>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</si>
  <si>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</si>
  <si>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</si>
  <si>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</si>
  <si>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</si>
  <si>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</si>
  <si>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</si>
  <si>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</si>
  <si>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</si>
  <si>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</si>
  <si>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</si>
  <si>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</si>
  <si>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</si>
  <si>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</si>
  <si>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</si>
  <si>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</si>
  <si>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</si>
  <si>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</si>
  <si>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</si>
  <si>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</si>
  <si>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</si>
  <si>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</si>
  <si>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</si>
  <si>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</si>
  <si>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</si>
  <si>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</si>
  <si>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</si>
  <si>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</si>
  <si>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</si>
  <si>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</si>
  <si>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</si>
  <si>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</si>
  <si>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</si>
  <si>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</si>
  <si>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</si>
  <si>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</si>
  <si>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</si>
  <si>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</si>
  <si>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</si>
  <si>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</si>
  <si>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</si>
  <si>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</si>
  <si>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</si>
  <si>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</si>
  <si>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</si>
  <si>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</si>
  <si>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</si>
  <si>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</si>
  <si>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</si>
  <si>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</si>
  <si>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</si>
  <si>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</si>
  <si>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</si>
  <si>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</si>
  <si>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</si>
  <si>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</si>
  <si>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</si>
  <si>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</si>
  <si>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</si>
  <si>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</si>
  <si>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</si>
  <si>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</si>
  <si>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</si>
  <si>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</si>
  <si>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</si>
  <si>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</si>
  <si>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</si>
  <si>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</si>
  <si>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</si>
  <si>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</si>
  <si>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</si>
  <si>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</si>
  <si>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</si>
  <si>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</si>
  <si>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</si>
  <si>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</si>
  <si>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</si>
  <si>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</si>
  <si>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</si>
  <si>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</si>
  <si>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</si>
  <si>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</si>
  <si>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</si>
  <si>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</si>
  <si>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</si>
  <si>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</si>
  <si>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</si>
  <si>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</si>
  <si>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</si>
  <si>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</si>
  <si>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</si>
  <si>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</si>
  <si>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</si>
  <si>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</si>
  <si>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</si>
  <si>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</si>
  <si>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</si>
  <si>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</si>
  <si>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</si>
  <si>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</si>
  <si>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</si>
  <si>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</si>
  <si>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</si>
  <si>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</si>
  <si>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</si>
  <si>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</si>
  <si>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</si>
  <si>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</si>
  <si>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</si>
  <si>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</si>
  <si>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</si>
  <si>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</si>
  <si>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</si>
  <si>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</si>
  <si>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</si>
  <si>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</si>
  <si>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</si>
  <si>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</si>
  <si>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</si>
  <si>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</si>
  <si>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</si>
  <si>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</si>
  <si>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</si>
  <si>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</si>
  <si>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</si>
  <si>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</si>
  <si>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</si>
  <si>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</si>
  <si>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</si>
  <si>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</si>
  <si>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</si>
  <si>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</si>
  <si>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</si>
  <si>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</si>
  <si>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</si>
  <si>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</si>
  <si>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</si>
  <si>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</si>
  <si>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</si>
  <si>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</si>
  <si>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</si>
  <si>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</si>
  <si>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</si>
  <si>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</si>
  <si>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</si>
  <si>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</si>
  <si>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</si>
  <si>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</si>
  <si>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</si>
  <si>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</si>
  <si>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</si>
  <si>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</si>
  <si>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</si>
  <si>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</si>
  <si>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</si>
  <si>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</si>
  <si>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</si>
  <si>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</si>
  <si>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</si>
  <si>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</si>
  <si>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</si>
  <si>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</si>
  <si>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</si>
  <si>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</si>
  <si>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</si>
  <si>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</si>
  <si>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</si>
  <si>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</si>
  <si>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</si>
  <si>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</si>
  <si>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</si>
  <si>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</si>
  <si>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</si>
  <si>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</si>
  <si>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</si>
  <si>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</si>
  <si>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</si>
  <si>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</si>
  <si>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</si>
  <si>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</si>
  <si>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</si>
  <si>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</si>
  <si>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</si>
  <si>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</si>
  <si>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</si>
  <si>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</si>
  <si>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</si>
  <si>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</si>
  <si>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</si>
  <si>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</si>
  <si>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</si>
  <si>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</si>
  <si>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</si>
  <si>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</si>
  <si>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</si>
  <si>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</si>
  <si>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</si>
  <si>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</si>
  <si>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</si>
  <si>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</si>
  <si>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</si>
  <si>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</si>
  <si>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</si>
  <si>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</si>
  <si>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</si>
  <si>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</si>
  <si>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</si>
  <si>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</si>
  <si>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</si>
  <si>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</si>
  <si>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</si>
  <si>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</si>
  <si>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</si>
  <si>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</si>
  <si>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</si>
  <si>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</si>
  <si>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</si>
  <si>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</si>
  <si>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</si>
  <si>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</si>
  <si>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</si>
  <si>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</si>
  <si>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</si>
  <si>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</si>
  <si>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</si>
  <si>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</si>
  <si>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</si>
  <si>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</si>
  <si>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</si>
  <si>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</si>
  <si>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</si>
  <si>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</si>
  <si>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</si>
  <si>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</si>
  <si>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</si>
  <si>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</si>
  <si>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</si>
  <si>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</si>
  <si>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</si>
  <si>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</si>
  <si>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</si>
  <si>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</si>
  <si>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</si>
  <si>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</si>
  <si>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</si>
  <si>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</si>
  <si>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</si>
  <si>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</si>
  <si>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</si>
  <si>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</si>
  <si>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</si>
  <si>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</si>
  <si>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</si>
  <si>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</si>
  <si>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</si>
  <si>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</si>
  <si>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</si>
  <si>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</si>
  <si>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</si>
  <si>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</si>
  <si>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</si>
  <si>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</si>
  <si>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</si>
  <si>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</si>
  <si>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</si>
  <si>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</si>
  <si>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</si>
  <si>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</si>
  <si>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</si>
  <si>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</si>
  <si>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</si>
  <si>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</si>
  <si>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</si>
  <si>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</si>
  <si>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</si>
  <si>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</si>
  <si>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</si>
  <si>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</si>
  <si>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</si>
  <si>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</si>
  <si>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</si>
  <si>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</si>
  <si>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</si>
  <si>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</si>
  <si>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</si>
  <si>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</si>
  <si>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</si>
  <si>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</si>
  <si>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</si>
  <si>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</si>
  <si>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</si>
  <si>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</si>
  <si>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</si>
  <si>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</si>
  <si>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</si>
  <si>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</si>
  <si>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</si>
  <si>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</si>
  <si>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</si>
  <si>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</si>
  <si>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</si>
  <si>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</si>
  <si>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</si>
  <si>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</si>
  <si>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</si>
  <si>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</si>
  <si>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</si>
  <si>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</si>
  <si>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</si>
  <si>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</si>
  <si>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</si>
  <si>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</si>
  <si>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</si>
  <si>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</si>
  <si>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</si>
  <si>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</si>
  <si>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</si>
  <si>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</si>
  <si>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</si>
  <si>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</si>
  <si>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</si>
  <si>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</si>
  <si>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</si>
  <si>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</si>
  <si>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</si>
  <si>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</si>
  <si>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</si>
  <si>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</si>
  <si>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</si>
  <si>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</si>
  <si>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</si>
  <si>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</si>
  <si>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</si>
  <si>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</si>
  <si>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</si>
  <si>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</si>
  <si>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</si>
  <si>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</si>
  <si>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</si>
  <si>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</si>
  <si>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</si>
  <si>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</si>
  <si>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</si>
  <si>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</si>
  <si>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</si>
  <si>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</si>
  <si>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</si>
  <si>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</si>
  <si>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</si>
  <si>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</si>
  <si>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</si>
  <si>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</si>
  <si>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</si>
  <si>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</si>
  <si>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</si>
  <si>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</si>
  <si>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</si>
  <si>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</si>
  <si>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</si>
  <si>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</si>
  <si>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</si>
  <si>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</si>
  <si>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</si>
  <si>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</si>
  <si>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</si>
  <si>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</si>
  <si>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</si>
  <si>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</si>
  <si>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</si>
  <si>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</si>
  <si>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</si>
  <si>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</si>
  <si>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</si>
  <si>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</si>
  <si>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</si>
  <si>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</si>
  <si>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</si>
  <si>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</si>
  <si>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</si>
  <si>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</si>
  <si>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</si>
  <si>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</si>
  <si>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</si>
  <si>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</si>
  <si>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</si>
  <si>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</si>
  <si>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</si>
  <si>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</si>
  <si>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</si>
  <si>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</si>
  <si>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</si>
  <si>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</si>
  <si>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</si>
  <si>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</si>
  <si>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</si>
  <si>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</si>
  <si>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</si>
  <si>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</si>
  <si>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</si>
  <si>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</si>
  <si>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</si>
  <si>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</si>
  <si>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</si>
  <si>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</si>
  <si>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</si>
  <si>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</si>
  <si>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</si>
  <si>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</si>
  <si>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</si>
  <si>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</si>
  <si>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</si>
  <si>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</si>
  <si>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</si>
  <si>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</si>
  <si>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</si>
  <si>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</si>
  <si>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</si>
  <si>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</si>
  <si>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</si>
  <si>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</si>
  <si>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</si>
  <si>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</si>
  <si>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</si>
  <si>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</si>
  <si>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</si>
  <si>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</si>
  <si>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</si>
  <si>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</si>
  <si>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</si>
  <si>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</si>
  <si>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</si>
  <si>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</si>
  <si>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</si>
  <si>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</si>
  <si>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</si>
  <si>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</si>
  <si>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</si>
  <si>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</si>
  <si>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</si>
  <si>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</si>
  <si>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</si>
  <si>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</si>
  <si>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</si>
  <si>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</si>
  <si>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</si>
  <si>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</si>
  <si>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</si>
  <si>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</si>
  <si>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</si>
  <si>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</si>
  <si>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</si>
  <si>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</si>
  <si>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</si>
  <si>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</si>
  <si>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</si>
  <si>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</si>
  <si>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</si>
  <si>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</si>
  <si>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</si>
  <si>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</si>
  <si>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</si>
  <si>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</si>
  <si>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</si>
  <si>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</si>
  <si>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</si>
  <si>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</si>
  <si>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</si>
  <si>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</si>
  <si>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</si>
  <si>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</si>
  <si>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</si>
  <si>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</si>
  <si>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</si>
  <si>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</si>
  <si>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</si>
  <si>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</si>
  <si>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</si>
  <si>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</si>
  <si>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</si>
  <si>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</si>
  <si>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</si>
  <si>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</si>
  <si>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</si>
  <si>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</si>
  <si>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</si>
  <si>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</si>
  <si>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</si>
  <si>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</si>
  <si>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</si>
  <si>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</si>
  <si>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</si>
  <si>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</si>
  <si>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</si>
  <si>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</si>
  <si>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</si>
  <si>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</si>
  <si>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</si>
  <si>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</si>
  <si>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</si>
  <si>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</si>
  <si>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</si>
  <si>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</si>
  <si>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</si>
  <si>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</si>
  <si>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</si>
  <si>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</si>
  <si>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</si>
  <si>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</si>
  <si>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</si>
  <si>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</si>
  <si>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</si>
  <si>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</si>
  <si>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</si>
  <si>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</si>
  <si>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</si>
  <si>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</si>
  <si>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</si>
  <si>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</si>
  <si>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</si>
  <si>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</si>
  <si>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</si>
  <si>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</si>
  <si>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</si>
  <si>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</si>
  <si>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</si>
  <si>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</si>
  <si>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</si>
  <si>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</si>
  <si>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</si>
  <si>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</si>
  <si>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</si>
  <si>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</si>
  <si>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</si>
  <si>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</si>
  <si>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</si>
  <si>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</si>
  <si>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</si>
  <si>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</si>
  <si>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</si>
  <si>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</si>
  <si>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</si>
  <si>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</si>
  <si>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</si>
  <si>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</si>
  <si>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</si>
  <si>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</si>
  <si>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</si>
  <si>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</si>
  <si>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</si>
  <si>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</si>
  <si>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</si>
  <si>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</si>
  <si>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</si>
  <si>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</si>
  <si>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</si>
  <si>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</si>
  <si>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</si>
  <si>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</si>
  <si>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</si>
  <si>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</si>
  <si>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</si>
  <si>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</si>
  <si>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</si>
  <si>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</si>
  <si>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</si>
  <si>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</si>
  <si>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</si>
  <si>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</si>
  <si>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</si>
  <si>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</si>
  <si>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</si>
  <si>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</si>
  <si>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</si>
  <si>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</si>
  <si>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</si>
  <si>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</si>
  <si>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</si>
  <si>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</si>
  <si>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</si>
  <si>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</si>
  <si>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</si>
  <si>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</si>
  <si>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</si>
  <si>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</si>
  <si>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</si>
  <si>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</si>
  <si>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</si>
  <si>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</si>
  <si>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</si>
  <si>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</si>
  <si>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</si>
  <si>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</si>
  <si>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</si>
  <si>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</si>
  <si>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</si>
  <si>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</si>
  <si>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</si>
  <si>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</si>
  <si>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</si>
  <si>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</si>
  <si>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</si>
  <si>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</si>
  <si>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</si>
  <si>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</si>
  <si>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</si>
  <si>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</si>
  <si>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</si>
  <si>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</si>
  <si>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</si>
  <si>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</si>
  <si>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</si>
  <si>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</si>
  <si>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</si>
  <si>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</si>
  <si>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</si>
  <si>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</si>
  <si>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</si>
  <si>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</si>
  <si>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</si>
  <si>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</si>
  <si>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</si>
  <si>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</si>
  <si>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</si>
  <si>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</si>
  <si>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</si>
  <si>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</si>
  <si>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</si>
  <si>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</si>
  <si>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</si>
  <si>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</si>
  <si>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</si>
  <si>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</si>
  <si>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</si>
  <si>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</si>
  <si>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</si>
  <si>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</si>
  <si>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</si>
  <si>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</si>
  <si>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</si>
  <si>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</si>
  <si>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</si>
  <si>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</si>
  <si>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</si>
  <si>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</si>
  <si>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</si>
  <si>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</si>
  <si>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</si>
  <si>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</si>
  <si>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</si>
  <si>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</si>
  <si>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</si>
  <si>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</si>
  <si>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</si>
  <si>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</si>
  <si>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</si>
  <si>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</si>
  <si>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</si>
  <si>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</si>
  <si>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</si>
  <si>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</si>
  <si>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</si>
  <si>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</si>
  <si>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</si>
  <si>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</si>
  <si>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</si>
  <si>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</si>
  <si>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</si>
  <si>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</si>
  <si>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</si>
  <si>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</si>
  <si>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</si>
  <si>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</si>
  <si>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</si>
  <si>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</si>
  <si>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</si>
  <si>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</si>
  <si>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</si>
  <si>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</si>
  <si>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</si>
  <si>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</si>
  <si>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</si>
  <si>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</si>
  <si>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</si>
  <si>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</si>
  <si>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</si>
  <si>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</si>
  <si>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</si>
  <si>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</si>
  <si>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</si>
  <si>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</si>
  <si>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</si>
  <si>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</si>
  <si>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</si>
  <si>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</si>
  <si>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</si>
  <si>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</si>
  <si>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</si>
  <si>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</si>
  <si>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</si>
  <si>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</si>
  <si>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</si>
  <si>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</si>
  <si>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</si>
  <si>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</si>
  <si>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</si>
  <si>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</si>
  <si>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</si>
  <si>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</si>
  <si>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</si>
  <si>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</si>
  <si>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</si>
  <si>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</si>
  <si>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</si>
  <si>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</si>
  <si>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</si>
  <si>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</si>
  <si>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</si>
  <si>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</si>
  <si>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</si>
  <si>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</si>
  <si>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</si>
  <si>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</si>
  <si>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</si>
  <si>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</si>
  <si>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</si>
  <si>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</si>
  <si>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</si>
  <si>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</si>
  <si>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</si>
  <si>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</si>
  <si>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</si>
  <si>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</si>
  <si>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</si>
  <si>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</si>
  <si>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</si>
  <si>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</si>
  <si>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</si>
  <si>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</si>
  <si>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</si>
  <si>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</si>
  <si>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</si>
  <si>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</si>
  <si>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</si>
  <si>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</si>
  <si>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</si>
  <si>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</si>
  <si>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</si>
  <si>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</si>
  <si>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</si>
  <si>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</si>
  <si>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</si>
  <si>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</si>
  <si>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</si>
  <si>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</si>
  <si>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</si>
  <si>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</si>
  <si>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</si>
  <si>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</si>
  <si>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</si>
  <si>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</si>
  <si>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</si>
  <si>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</si>
  <si>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</si>
  <si>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</si>
  <si>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</si>
  <si>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</si>
  <si>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</si>
  <si>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</si>
  <si>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</si>
  <si>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</si>
  <si>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</si>
  <si>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</si>
  <si>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</si>
  <si>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</si>
  <si>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</si>
  <si>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</si>
  <si>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</si>
  <si>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</si>
  <si>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</si>
  <si>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</si>
  <si>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</si>
  <si>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</si>
  <si>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</si>
  <si>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</si>
  <si>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</si>
  <si>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</si>
  <si>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</si>
  <si>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</si>
  <si>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</si>
  <si>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</si>
  <si>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</si>
  <si>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</si>
  <si>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</si>
  <si>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</si>
  <si>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</si>
  <si>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</si>
  <si>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</si>
  <si>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</si>
  <si>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</si>
  <si>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</si>
  <si>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</si>
  <si>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</si>
  <si>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</si>
  <si>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</si>
  <si>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</si>
  <si>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</si>
  <si>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</si>
  <si>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</si>
  <si>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</si>
  <si>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</si>
  <si>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</si>
  <si>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</si>
  <si>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</si>
  <si>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</si>
  <si>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</si>
  <si>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</si>
  <si>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</si>
  <si>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</si>
  <si>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</si>
  <si>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</si>
  <si>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</si>
  <si>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</si>
  <si>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</si>
  <si>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</si>
  <si>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</si>
  <si>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</si>
  <si>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</si>
  <si>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</si>
  <si>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</si>
  <si>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</si>
  <si>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</si>
  <si>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</si>
  <si>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</si>
  <si>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</si>
  <si>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</si>
  <si>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</si>
  <si>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</si>
  <si>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</si>
  <si>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</si>
  <si>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</si>
  <si>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</si>
  <si>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</si>
  <si>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</si>
  <si>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</si>
  <si>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</si>
  <si>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</si>
  <si>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</si>
  <si>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</si>
  <si>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</si>
  <si>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</si>
  <si>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</si>
  <si>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</si>
  <si>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</si>
  <si>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</si>
  <si>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</si>
  <si>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</si>
  <si>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</si>
  <si>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</si>
  <si>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</si>
  <si>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</si>
  <si>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</si>
  <si>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</si>
  <si>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</si>
  <si>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</si>
  <si>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</si>
  <si>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</si>
  <si>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</si>
  <si>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</si>
  <si>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</si>
  <si>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</si>
  <si>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</si>
  <si>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</si>
  <si>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</si>
  <si>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</si>
  <si>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</si>
  <si>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</si>
  <si>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</si>
  <si>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</si>
  <si>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</si>
  <si>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</si>
  <si>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</si>
  <si>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</si>
  <si>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</si>
  <si>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</si>
  <si>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</si>
  <si>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</si>
  <si>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</si>
  <si>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</si>
  <si>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</si>
  <si>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</si>
  <si>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</si>
  <si>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</si>
  <si>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</si>
  <si>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</si>
  <si>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</si>
  <si>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</si>
  <si>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</si>
  <si>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</si>
  <si>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</si>
  <si>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</si>
  <si>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</si>
  <si>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</si>
  <si>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</si>
  <si>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</si>
  <si>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</si>
  <si>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</si>
  <si>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</si>
  <si>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</si>
  <si>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</si>
  <si>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</si>
  <si>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</si>
  <si>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</si>
  <si>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</si>
  <si>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</si>
  <si>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</si>
  <si>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</si>
  <si>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</si>
  <si>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</si>
  <si>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</si>
  <si>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</si>
  <si>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</si>
  <si>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</si>
  <si>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</si>
  <si>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</si>
  <si>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</si>
  <si>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</si>
  <si>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</si>
  <si>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</si>
  <si>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</si>
  <si>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</si>
  <si>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</si>
  <si>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</si>
  <si>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</si>
  <si>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</si>
  <si>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</si>
  <si>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</si>
  <si>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</si>
  <si>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</si>
  <si>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</si>
  <si>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</si>
  <si>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</si>
  <si>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</si>
  <si>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</si>
  <si>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</si>
  <si>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</si>
  <si>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</si>
  <si>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</si>
  <si>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</si>
  <si>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</si>
  <si>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</si>
  <si>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</si>
  <si>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</si>
  <si>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</si>
  <si>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</si>
  <si>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</si>
  <si>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</si>
  <si>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</si>
  <si>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</si>
  <si>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</si>
  <si>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</si>
  <si>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</si>
  <si>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</si>
  <si>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</si>
  <si>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</si>
  <si>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</si>
  <si>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</si>
  <si>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</si>
  <si>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</si>
  <si>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</si>
  <si>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</si>
  <si>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</si>
  <si>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</si>
  <si>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</si>
  <si>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</si>
  <si>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</si>
  <si>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</si>
  <si>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</si>
  <si>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</si>
  <si>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</si>
  <si>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</si>
  <si>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</si>
  <si>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</si>
  <si>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</si>
  <si>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</si>
  <si>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</si>
  <si>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</si>
  <si>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</si>
  <si>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</si>
  <si>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</si>
  <si>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</si>
  <si>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</si>
  <si>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</si>
  <si>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</si>
  <si>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</si>
  <si>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</si>
  <si>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</si>
  <si>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</si>
  <si>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</si>
  <si>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</si>
  <si>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</si>
  <si>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</si>
  <si>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</si>
  <si>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</si>
  <si>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</si>
  <si>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</si>
  <si>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</si>
  <si>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</si>
  <si>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</si>
  <si>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</si>
  <si>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</si>
  <si>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</si>
  <si>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</si>
  <si>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</si>
  <si>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</si>
  <si>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</si>
  <si>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</si>
  <si>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</si>
  <si>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</si>
  <si>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</si>
  <si>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</si>
  <si>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</si>
  <si>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</si>
  <si>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</si>
  <si>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</si>
  <si>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</si>
  <si>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</si>
  <si>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</si>
  <si>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</si>
  <si>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</si>
  <si>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</si>
  <si>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</si>
  <si>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</si>
  <si>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</si>
  <si>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</si>
  <si>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</si>
  <si>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</si>
  <si>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</si>
  <si>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</si>
  <si>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</si>
  <si>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</si>
  <si>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</si>
  <si>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</si>
  <si>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</si>
  <si>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</si>
  <si>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</si>
  <si>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</si>
  <si>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</si>
  <si>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</si>
  <si>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</si>
  <si>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</si>
  <si>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</si>
  <si>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</si>
  <si>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</si>
  <si>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</si>
  <si>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</si>
  <si>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</si>
  <si>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</si>
  <si>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</si>
  <si>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</si>
  <si>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</si>
  <si>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</si>
  <si>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</si>
  <si>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</si>
  <si>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</si>
  <si>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</si>
  <si>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</si>
  <si>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</si>
  <si>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</si>
  <si>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</si>
  <si>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</si>
  <si>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</si>
  <si>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</si>
  <si>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</si>
  <si>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</si>
  <si>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</si>
  <si>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</si>
  <si>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</si>
  <si>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</si>
  <si>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</si>
  <si>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</si>
  <si>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</si>
  <si>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</si>
  <si>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</si>
  <si>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</si>
  <si>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</si>
  <si>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</si>
  <si>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</si>
  <si>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</si>
  <si>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</si>
  <si>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</si>
  <si>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</si>
  <si>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</si>
  <si>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</si>
  <si>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</si>
  <si>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</si>
  <si>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</si>
  <si>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</si>
  <si>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</si>
  <si>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</si>
  <si>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</si>
  <si>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</si>
  <si>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</si>
  <si>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</si>
  <si>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</si>
  <si>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</si>
  <si>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</si>
  <si>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</si>
  <si>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</si>
  <si>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</si>
  <si>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</si>
  <si>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</si>
  <si>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</si>
  <si>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</si>
  <si>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</si>
  <si>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</si>
  <si>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</si>
  <si>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</si>
  <si>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</si>
  <si>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</si>
  <si>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</si>
  <si>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</si>
  <si>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</si>
  <si>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</si>
  <si>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</si>
  <si>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</si>
  <si>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</si>
  <si>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</si>
  <si>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</si>
  <si>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</si>
  <si>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</si>
  <si>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</si>
  <si>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</si>
  <si>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</si>
  <si>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</si>
  <si>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</si>
  <si>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</si>
  <si>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</si>
  <si>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</si>
  <si>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</si>
  <si>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</si>
  <si>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</si>
  <si>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</si>
  <si>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</si>
  <si>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</si>
  <si>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</si>
  <si>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</si>
  <si>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</si>
  <si>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</si>
  <si>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</si>
  <si>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</si>
  <si>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</si>
  <si>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</si>
  <si>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</si>
  <si>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</si>
  <si>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</si>
  <si>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</si>
  <si>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</si>
  <si>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</si>
  <si>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</si>
  <si>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</si>
  <si>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</si>
  <si>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</si>
  <si>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</si>
  <si>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</si>
  <si>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</si>
  <si>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</si>
  <si>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</si>
  <si>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</si>
  <si>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</si>
  <si>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</si>
  <si>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</si>
  <si>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</si>
  <si>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</si>
  <si>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</si>
  <si>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</si>
  <si>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</si>
  <si>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</si>
  <si>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</si>
  <si>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</si>
  <si>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</si>
  <si>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</si>
  <si>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</si>
  <si>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</si>
  <si>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</si>
  <si>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</si>
  <si>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</si>
  <si>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</si>
  <si>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</si>
  <si>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</si>
  <si>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</si>
  <si>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</si>
  <si>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</si>
  <si>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</si>
  <si>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</si>
  <si>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</si>
  <si>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</si>
  <si>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</si>
  <si>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</si>
  <si>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</si>
  <si>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</si>
  <si>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</si>
  <si>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</si>
  <si>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</si>
  <si>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</si>
  <si>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</si>
  <si>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</si>
  <si>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</si>
  <si>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</si>
  <si>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</si>
  <si>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</si>
  <si>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</si>
  <si>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</si>
  <si>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</si>
  <si>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</si>
  <si>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</si>
  <si>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</si>
  <si>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</si>
  <si>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</si>
  <si>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</si>
  <si>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</si>
  <si>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</si>
  <si>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</si>
  <si>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</si>
  <si>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</si>
  <si>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</si>
  <si>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</si>
  <si>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</si>
  <si>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</si>
  <si>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</si>
  <si>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</si>
  <si>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</si>
  <si>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</si>
  <si>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</si>
  <si>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</si>
  <si>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</si>
  <si>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</si>
  <si>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</si>
  <si>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</si>
  <si>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</si>
  <si>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</si>
  <si>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</si>
  <si>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</si>
  <si>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</si>
  <si>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</si>
  <si>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</si>
  <si>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</si>
  <si>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</si>
  <si>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</si>
  <si>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</si>
  <si>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</si>
  <si>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</si>
  <si>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</si>
  <si>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</si>
  <si>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</si>
  <si>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</si>
  <si>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</si>
  <si>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</si>
  <si>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</si>
  <si>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</si>
  <si>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</si>
  <si>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</si>
  <si>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</si>
  <si>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</si>
  <si>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</si>
  <si>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</si>
  <si>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</si>
  <si>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</si>
  <si>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</si>
  <si>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</si>
  <si>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</si>
  <si>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</si>
  <si>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</si>
  <si>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</si>
  <si>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</si>
  <si>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</si>
  <si>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</si>
  <si>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</si>
  <si>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</si>
  <si>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</si>
  <si>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</si>
  <si>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</si>
  <si>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</si>
  <si>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</si>
  <si>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</si>
  <si>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</si>
  <si>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</si>
  <si>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</si>
  <si>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</si>
  <si>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</si>
  <si>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</si>
  <si>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</si>
  <si>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</si>
  <si>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</si>
  <si>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</si>
  <si>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</si>
  <si>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</si>
  <si>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</si>
  <si>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</si>
  <si>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</si>
  <si>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</si>
  <si>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</si>
  <si>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</si>
  <si>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</si>
  <si>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</si>
  <si>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</si>
  <si>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</si>
  <si>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</si>
  <si>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</si>
  <si>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</si>
  <si>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</si>
  <si>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</si>
  <si>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</si>
  <si>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</si>
  <si>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</si>
  <si>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</si>
  <si>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</si>
  <si>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</si>
  <si>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</si>
  <si>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</si>
  <si>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</si>
  <si>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</si>
  <si>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</si>
  <si>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</si>
  <si>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</si>
  <si>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</si>
  <si>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</si>
  <si>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</si>
  <si>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</si>
  <si>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</si>
  <si>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</si>
  <si>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</si>
  <si>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</si>
  <si>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</si>
  <si>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</si>
  <si>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</si>
  <si>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</si>
  <si>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</si>
  <si>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</si>
  <si>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</si>
  <si>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</si>
  <si>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</si>
  <si>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</si>
  <si>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</si>
  <si>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</si>
  <si>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</si>
  <si>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</si>
  <si>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</si>
  <si>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</si>
  <si>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</si>
  <si>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</si>
  <si>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</si>
  <si>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</si>
  <si>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</si>
  <si>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</si>
  <si>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</si>
  <si>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</si>
  <si>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</si>
  <si>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</si>
  <si>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</si>
  <si>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</si>
  <si>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</si>
  <si>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</si>
  <si>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</si>
  <si>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</si>
  <si>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</si>
  <si>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</si>
  <si>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</si>
  <si>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</si>
  <si>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</si>
  <si>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</si>
  <si>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</si>
  <si>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</si>
  <si>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</si>
  <si>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</si>
  <si>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</si>
  <si>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</si>
  <si>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</si>
  <si>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</si>
  <si>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</si>
  <si>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</si>
  <si>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</si>
  <si>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</si>
  <si>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</si>
  <si>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</si>
  <si>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</si>
  <si>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</si>
  <si>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</si>
  <si>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</si>
  <si>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</si>
  <si>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</si>
  <si>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</si>
  <si>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</si>
  <si>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</si>
  <si>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</si>
  <si>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</si>
  <si>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</si>
  <si>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</si>
  <si>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</si>
  <si>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</si>
  <si>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</si>
  <si>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</si>
  <si>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</si>
  <si>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</si>
  <si>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</si>
  <si>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</si>
  <si>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</si>
  <si>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</si>
  <si>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</si>
  <si>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</si>
  <si>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</si>
  <si>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</si>
  <si>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</si>
  <si>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</si>
  <si>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</si>
  <si>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</si>
  <si>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</si>
  <si>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</si>
  <si>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</si>
  <si>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</si>
  <si>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</si>
  <si>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</si>
  <si>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</si>
  <si>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</si>
  <si>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</si>
  <si>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</si>
  <si>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</si>
  <si>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</si>
  <si>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</si>
  <si>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</si>
  <si>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</si>
  <si>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</si>
  <si>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</si>
  <si>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</si>
  <si>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</si>
  <si>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</si>
  <si>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</si>
  <si>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</si>
  <si>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</si>
  <si>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</si>
  <si>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</si>
  <si>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</si>
  <si>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</si>
  <si>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</si>
  <si>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</si>
  <si>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</si>
  <si>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</si>
  <si>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</si>
  <si>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</si>
  <si>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</si>
  <si>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</si>
  <si>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</si>
  <si>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</si>
  <si>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</si>
  <si>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</si>
  <si>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</si>
  <si>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</si>
  <si>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</si>
  <si>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</si>
  <si>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</si>
  <si>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</si>
  <si>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</si>
  <si>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</si>
  <si>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</si>
  <si>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</si>
  <si>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</si>
  <si>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</si>
  <si>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</si>
  <si>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</si>
  <si>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</si>
  <si>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</si>
  <si>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</si>
  <si>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</si>
  <si>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</si>
  <si>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</si>
  <si>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</si>
  <si>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</si>
  <si>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</si>
  <si>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</si>
  <si>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</si>
  <si>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</si>
  <si>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</si>
  <si>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</si>
  <si>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</si>
  <si>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</si>
  <si>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</si>
  <si>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</si>
  <si>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</si>
  <si>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</si>
  <si>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</si>
  <si>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</si>
  <si>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</si>
  <si>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</si>
  <si>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</si>
  <si>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</si>
  <si>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</si>
  <si>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</si>
  <si>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</si>
  <si>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</si>
  <si>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</si>
  <si>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</si>
  <si>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</si>
  <si>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</si>
  <si>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</si>
  <si>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</si>
  <si>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</si>
  <si>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</si>
  <si>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</si>
  <si>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</si>
  <si>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</si>
  <si>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</si>
  <si>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</si>
  <si>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</si>
  <si>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</si>
  <si>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</si>
  <si>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</si>
  <si>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</si>
  <si>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</si>
  <si>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</si>
  <si>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</si>
  <si>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</si>
  <si>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</si>
  <si>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</si>
  <si>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</si>
  <si>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</si>
  <si>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</si>
  <si>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</si>
  <si>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</si>
  <si>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</si>
  <si>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</si>
  <si>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</si>
  <si>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</si>
  <si>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</si>
  <si>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</si>
  <si>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</si>
  <si>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</si>
  <si>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</si>
  <si>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</si>
  <si>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</si>
  <si>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</si>
  <si>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</si>
  <si>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</si>
  <si>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</si>
  <si>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</si>
  <si>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</si>
  <si>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</si>
  <si>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</si>
  <si>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</si>
  <si>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</si>
  <si>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</si>
  <si>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</si>
  <si>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</si>
  <si>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</si>
  <si>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</si>
  <si>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</si>
  <si>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</si>
  <si>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</si>
  <si>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</si>
  <si>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</si>
  <si>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</si>
  <si>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</si>
  <si>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</si>
  <si>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</si>
  <si>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</si>
  <si>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</si>
  <si>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</si>
  <si>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</si>
  <si>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</si>
  <si>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</si>
  <si>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</si>
  <si>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</si>
  <si>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</si>
  <si>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</si>
  <si>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</si>
  <si>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</si>
  <si>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</si>
  <si>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</si>
  <si>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</si>
  <si>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</si>
  <si>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</si>
  <si>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</si>
  <si>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</si>
  <si>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</si>
  <si>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</si>
  <si>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</si>
  <si>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</si>
  <si>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</si>
  <si>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</si>
  <si>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</si>
  <si>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</si>
  <si>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</si>
  <si>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</si>
  <si>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</si>
  <si>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</si>
  <si>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</si>
  <si>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</si>
  <si>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</si>
  <si>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</si>
  <si>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</si>
  <si>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</si>
  <si>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</si>
  <si>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</si>
  <si>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</si>
  <si>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</si>
  <si>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</si>
  <si>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</si>
  <si>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</si>
  <si>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</si>
  <si>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</si>
  <si>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</si>
  <si>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</si>
  <si>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</si>
  <si>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</si>
  <si>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</si>
  <si>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</si>
  <si>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</si>
  <si>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</si>
  <si>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</si>
  <si>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</si>
  <si>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</si>
  <si>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</si>
  <si>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</si>
  <si>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</si>
  <si>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</si>
  <si>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</si>
  <si>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</si>
  <si>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</si>
  <si>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</si>
  <si>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</si>
  <si>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</si>
  <si>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</si>
  <si>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</si>
  <si>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</si>
  <si>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</si>
  <si>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</si>
  <si>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</si>
  <si>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</si>
  <si>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</si>
  <si>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</si>
  <si>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</si>
  <si>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</si>
  <si>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</si>
  <si>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</si>
  <si>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</si>
  <si>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</si>
  <si>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</si>
  <si>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</si>
  <si>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</si>
  <si>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</si>
  <si>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</si>
  <si>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</si>
  <si>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</si>
  <si>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</si>
  <si>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</si>
  <si>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</si>
  <si>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</si>
  <si>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</si>
  <si>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</si>
  <si>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</si>
  <si>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</si>
  <si>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</si>
  <si>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</si>
  <si>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</si>
  <si>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</si>
  <si>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</si>
  <si>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</si>
  <si>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</si>
  <si>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</si>
  <si>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</si>
  <si>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</si>
  <si>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</si>
  <si>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</si>
  <si>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</si>
  <si>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</si>
  <si>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</si>
  <si>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</si>
  <si>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</si>
  <si>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</si>
  <si>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</si>
  <si>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</si>
  <si>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</si>
  <si>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</si>
  <si>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</si>
  <si>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</si>
  <si>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</si>
  <si>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</si>
  <si>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</si>
  <si>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</si>
  <si>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</si>
  <si>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</si>
  <si>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</si>
  <si>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</si>
  <si>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</si>
  <si>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</si>
  <si>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</si>
  <si>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</si>
  <si>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</si>
  <si>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</si>
  <si>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</si>
  <si>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</si>
  <si>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</si>
  <si>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</si>
  <si>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</si>
  <si>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</si>
  <si>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</si>
  <si>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</si>
  <si>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</si>
  <si>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</si>
  <si>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</si>
  <si>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</si>
  <si>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</si>
  <si>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</si>
  <si>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</si>
  <si>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</si>
  <si>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</si>
  <si>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</si>
  <si>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</si>
  <si>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</si>
  <si>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</si>
  <si>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</si>
  <si>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</si>
  <si>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</si>
  <si>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</si>
  <si>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</si>
  <si>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</si>
  <si>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</si>
  <si>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</si>
  <si>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</si>
  <si>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</si>
  <si>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</si>
  <si>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</si>
  <si>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</si>
  <si>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</si>
  <si>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</si>
  <si>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</si>
  <si>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</si>
  <si>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</si>
  <si>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</si>
  <si>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</si>
  <si>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</si>
  <si>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</si>
  <si>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</si>
  <si>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</si>
  <si>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</si>
  <si>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</si>
  <si>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</si>
  <si>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</si>
  <si>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</si>
  <si>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</si>
  <si>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</si>
  <si>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</si>
  <si>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</si>
  <si>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</si>
  <si>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</si>
  <si>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</si>
  <si>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</si>
  <si>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</si>
  <si>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</si>
  <si>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</si>
  <si>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</si>
  <si>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</si>
  <si>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</si>
  <si>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</si>
  <si>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</si>
  <si>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</si>
  <si>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</si>
  <si>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</si>
  <si>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</si>
  <si>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</si>
  <si>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</si>
  <si>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</si>
  <si>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</si>
  <si>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</si>
  <si>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</si>
  <si>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</si>
  <si>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</si>
  <si>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</si>
  <si>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</si>
  <si>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</si>
  <si>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</si>
  <si>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</si>
  <si>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</si>
  <si>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</si>
  <si>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</si>
  <si>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</si>
  <si>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</si>
  <si>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</si>
  <si>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</si>
  <si>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</si>
  <si>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</si>
  <si>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</si>
  <si>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</si>
  <si>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</si>
  <si>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</si>
  <si>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</si>
  <si>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</si>
  <si>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</si>
  <si>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</si>
  <si>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</si>
  <si>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</si>
  <si>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</si>
  <si>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</si>
  <si>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</si>
  <si>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</si>
  <si>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</si>
  <si>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</si>
  <si>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</si>
  <si>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</si>
  <si>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</si>
  <si>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</si>
  <si>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</si>
  <si>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</si>
  <si>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</si>
  <si>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</si>
  <si>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</si>
  <si>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</si>
  <si>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</si>
  <si>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</si>
  <si>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</si>
  <si>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</si>
  <si>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</si>
  <si>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</si>
  <si>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</si>
  <si>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</si>
  <si>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</si>
  <si>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</si>
  <si>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</si>
  <si>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</si>
  <si>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</si>
  <si>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</si>
  <si>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</si>
  <si>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</si>
  <si>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</si>
  <si>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</si>
  <si>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</si>
  <si>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</si>
  <si>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</si>
  <si>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</si>
  <si>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</si>
  <si>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</si>
  <si>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</si>
  <si>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</si>
  <si>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</si>
  <si>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</si>
  <si>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</si>
  <si>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</si>
  <si>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</si>
  <si>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</si>
  <si>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</si>
  <si>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</si>
  <si>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</si>
  <si>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</si>
  <si>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</si>
  <si>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</si>
  <si>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</si>
  <si>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</si>
  <si>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</si>
  <si>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</si>
  <si>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</si>
  <si>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</si>
  <si>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</si>
  <si>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</si>
  <si>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</si>
  <si>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</si>
  <si>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</si>
  <si>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</si>
  <si>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</si>
  <si>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</si>
  <si>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</si>
  <si>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</si>
  <si>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</si>
  <si>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</si>
  <si>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</si>
  <si>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</si>
  <si>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</si>
  <si>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</si>
  <si>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</si>
  <si>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</si>
  <si>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</si>
  <si>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</si>
  <si>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</si>
  <si>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</si>
  <si>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</si>
  <si>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</si>
  <si>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</si>
  <si>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</si>
  <si>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</si>
  <si>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</si>
  <si>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</si>
  <si>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</si>
  <si>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</si>
  <si>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</si>
  <si>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</si>
  <si>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</si>
  <si>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</si>
  <si>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</si>
  <si>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</si>
  <si>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</si>
  <si>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</si>
  <si>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</si>
  <si>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</si>
  <si>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</si>
  <si>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</si>
  <si>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</si>
  <si>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</si>
  <si>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</si>
  <si>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</si>
  <si>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</si>
  <si>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</si>
  <si>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</si>
  <si>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</si>
  <si>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</si>
  <si>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</si>
  <si>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</si>
  <si>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</si>
  <si>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</si>
  <si>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</si>
  <si>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</si>
  <si>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</si>
  <si>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</si>
  <si>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</si>
  <si>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</si>
  <si>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</si>
  <si>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</si>
  <si>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</si>
  <si>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</si>
  <si>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</si>
  <si>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</si>
  <si>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</si>
  <si>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</si>
  <si>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</si>
  <si>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</si>
  <si>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</si>
  <si>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</si>
  <si>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</si>
  <si>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</si>
  <si>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</si>
  <si>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</si>
  <si>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</si>
  <si>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</si>
  <si>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</si>
  <si>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</si>
  <si>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</si>
  <si>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</si>
  <si>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</si>
  <si>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</si>
  <si>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</si>
  <si>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</si>
  <si>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</si>
  <si>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</si>
  <si>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</si>
  <si>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</si>
  <si>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</si>
  <si>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</si>
  <si>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</si>
  <si>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</si>
  <si>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</si>
  <si>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</si>
  <si>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</si>
  <si>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</si>
  <si>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</si>
  <si>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</si>
  <si>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</si>
  <si>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</si>
  <si>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</si>
  <si>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</si>
  <si>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</si>
  <si>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</si>
  <si>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</si>
  <si>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</si>
  <si>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</si>
  <si>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</si>
  <si>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</si>
  <si>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</si>
  <si>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</si>
  <si>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</si>
  <si>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</si>
  <si>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</si>
  <si>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</si>
  <si>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</si>
  <si>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</si>
  <si>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</si>
  <si>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</si>
  <si>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</si>
  <si>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</si>
  <si>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</si>
  <si>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</si>
  <si>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</si>
  <si>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</si>
  <si>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</si>
  <si>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</si>
  <si>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</si>
  <si>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</si>
  <si>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</si>
  <si>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</si>
  <si>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</si>
  <si>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</si>
  <si>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</si>
  <si>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</si>
  <si>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</si>
  <si>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</si>
  <si>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</si>
  <si>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</si>
  <si>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</si>
  <si>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</si>
  <si>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</si>
  <si>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</si>
  <si>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</si>
  <si>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</si>
  <si>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</si>
  <si>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</si>
  <si>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</si>
  <si>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</si>
  <si>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</si>
  <si>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</si>
  <si>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</si>
  <si>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</si>
  <si>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</si>
  <si>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</si>
  <si>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</si>
  <si>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</si>
  <si>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</si>
  <si>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</si>
  <si>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</si>
  <si>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</si>
  <si>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</si>
  <si>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</si>
  <si>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</si>
  <si>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</si>
  <si>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</si>
  <si>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</si>
  <si>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</si>
  <si>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</si>
  <si>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</si>
  <si>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</si>
  <si>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</si>
  <si>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</si>
  <si>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</si>
  <si>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</si>
  <si>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</si>
  <si>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</si>
  <si>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</si>
  <si>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</si>
  <si>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</si>
  <si>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</si>
  <si>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</si>
  <si>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</si>
  <si>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</si>
  <si>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</si>
  <si>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</si>
  <si>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</si>
  <si>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</si>
  <si>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</si>
  <si>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</si>
  <si>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</si>
  <si>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</si>
  <si>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</si>
  <si>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</si>
  <si>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</si>
  <si>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</si>
  <si>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</si>
  <si>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</si>
  <si>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</si>
  <si>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</si>
  <si>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</si>
  <si>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</si>
  <si>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</si>
  <si>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</si>
  <si>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</si>
  <si>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</si>
  <si>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</si>
  <si>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</si>
  <si>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</si>
  <si>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</si>
  <si>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</si>
  <si>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</si>
  <si>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</si>
  <si>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</si>
  <si>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</si>
  <si>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</si>
  <si>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</si>
  <si>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</si>
  <si>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</si>
  <si>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</si>
  <si>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</si>
  <si>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</si>
  <si>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</si>
  <si>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</si>
  <si>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</si>
  <si>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</si>
  <si>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</si>
  <si>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</si>
  <si>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</si>
  <si>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</si>
  <si>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</si>
  <si>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</si>
  <si>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</si>
  <si>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</si>
  <si>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</si>
  <si>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</si>
  <si>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</si>
  <si>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</si>
  <si>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</si>
  <si>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</si>
  <si>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</si>
  <si>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</si>
  <si>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</si>
  <si>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</si>
  <si>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</si>
  <si>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</si>
  <si>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</si>
  <si>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</si>
  <si>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</si>
  <si>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</si>
  <si>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</si>
  <si>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</si>
  <si>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</si>
  <si>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</si>
  <si>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</si>
  <si>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</si>
  <si>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</si>
  <si>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</si>
  <si>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</si>
  <si>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</si>
  <si>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</si>
  <si>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</si>
  <si>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</si>
  <si>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</si>
  <si>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</si>
  <si>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</si>
  <si>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</si>
  <si>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</si>
  <si>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</si>
  <si>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</si>
  <si>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</si>
  <si>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</si>
  <si>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</si>
  <si>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</si>
  <si>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</si>
  <si>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</si>
  <si>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</si>
  <si>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</si>
  <si>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</si>
  <si>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</si>
  <si>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</si>
  <si>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</si>
  <si>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</si>
  <si>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</si>
  <si>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</si>
  <si>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</si>
  <si>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</si>
  <si>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</si>
  <si>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</si>
  <si>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</si>
  <si>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</si>
  <si>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</si>
  <si>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</si>
  <si>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</si>
  <si>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</si>
  <si>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</si>
  <si>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</si>
  <si>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</si>
  <si>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</si>
  <si>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</si>
  <si>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</si>
  <si>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</si>
  <si>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</si>
  <si>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</si>
  <si>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</si>
  <si>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</si>
  <si>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</si>
  <si>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</si>
  <si>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</si>
  <si>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</si>
  <si>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</si>
  <si>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</si>
  <si>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</si>
  <si>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</si>
  <si>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</si>
  <si>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</si>
  <si>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</si>
  <si>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</si>
  <si>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</si>
  <si>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</si>
  <si>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</si>
  <si>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</si>
  <si>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</si>
  <si>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</si>
  <si>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</si>
  <si>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</si>
  <si>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</si>
  <si>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</si>
  <si>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</si>
  <si>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</si>
  <si>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</si>
  <si>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</si>
  <si>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</si>
  <si>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</si>
  <si>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</si>
  <si>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</si>
  <si>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</si>
  <si>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</si>
  <si>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</si>
  <si>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</si>
  <si>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</si>
  <si>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</si>
  <si>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</si>
  <si>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</si>
  <si>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</si>
  <si>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</si>
  <si>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</si>
  <si>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</si>
  <si>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</si>
  <si>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</si>
  <si>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</si>
  <si>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</si>
  <si>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</si>
  <si>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</si>
  <si>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</si>
  <si>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</si>
  <si>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</si>
  <si>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</si>
  <si>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</si>
  <si>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</si>
  <si>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</si>
  <si>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</si>
  <si>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</si>
  <si>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</si>
  <si>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</si>
  <si>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</si>
  <si>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</si>
  <si>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</si>
  <si>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</si>
  <si>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</si>
  <si>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</si>
  <si>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</si>
  <si>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</si>
  <si>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</si>
  <si>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</si>
  <si>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</si>
  <si>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</si>
  <si>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</si>
  <si>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</si>
  <si>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</si>
  <si>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</si>
  <si>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</si>
  <si>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</si>
  <si>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</si>
  <si>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</si>
  <si>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</si>
  <si>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</si>
  <si>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</si>
  <si>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</si>
  <si>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</si>
  <si>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</si>
  <si>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</si>
  <si>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</si>
  <si>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</si>
  <si>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</si>
  <si>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</si>
  <si>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</si>
  <si>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</si>
  <si>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</si>
  <si>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</si>
  <si>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</si>
  <si>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</si>
  <si>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</si>
  <si>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</si>
  <si>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</si>
  <si>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</si>
  <si>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</si>
  <si>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</si>
  <si>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</si>
  <si>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</si>
  <si>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</si>
  <si>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</si>
  <si>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</si>
  <si>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</si>
  <si>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</si>
  <si>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</si>
  <si>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</si>
  <si>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</si>
  <si>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</si>
  <si>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</si>
  <si>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</si>
  <si>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</si>
  <si>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</si>
  <si>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</si>
  <si>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</si>
  <si>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</si>
  <si>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</si>
  <si>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</si>
  <si>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</si>
  <si>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</si>
  <si>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</si>
  <si>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</si>
  <si>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</si>
  <si>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</si>
  <si>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</si>
  <si>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</si>
  <si>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</si>
  <si>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</si>
  <si>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</si>
  <si>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</si>
  <si>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</si>
  <si>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</si>
  <si>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</si>
  <si>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</si>
  <si>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</si>
  <si>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</si>
  <si>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</si>
  <si>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</si>
  <si>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</si>
  <si>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</si>
  <si>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</si>
  <si>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</si>
  <si>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</si>
  <si>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</si>
  <si>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</si>
  <si>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</si>
  <si>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</si>
  <si>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</si>
  <si>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</si>
  <si>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</si>
  <si>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</si>
  <si>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</si>
  <si>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</si>
  <si>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</si>
  <si>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</si>
  <si>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</si>
  <si>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</si>
  <si>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</si>
  <si>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</si>
  <si>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</si>
  <si>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</si>
  <si>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</si>
  <si>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</si>
  <si>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</si>
  <si>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</si>
  <si>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</si>
  <si>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</si>
  <si>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</si>
  <si>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</si>
  <si>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</si>
  <si>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</si>
  <si>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</si>
  <si>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</si>
  <si>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</si>
  <si>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</si>
  <si>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</si>
  <si>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</si>
  <si>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</si>
  <si>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</si>
  <si>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</si>
  <si>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</si>
  <si>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</si>
  <si>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</si>
  <si>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</si>
  <si>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</si>
  <si>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</si>
  <si>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</si>
  <si>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</si>
  <si>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</si>
  <si>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</si>
  <si>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</si>
  <si>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</si>
  <si>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</si>
  <si>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</si>
  <si>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</si>
  <si>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</si>
  <si>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</si>
  <si>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</si>
  <si>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</si>
  <si>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</si>
  <si>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</si>
  <si>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</si>
  <si>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</si>
  <si>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</si>
  <si>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</si>
  <si>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</si>
  <si>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</si>
  <si>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</si>
  <si>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</si>
  <si>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</si>
  <si>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</si>
  <si>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</si>
  <si>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</si>
  <si>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</si>
  <si>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</si>
  <si>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</si>
  <si>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</si>
  <si>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</si>
  <si>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</si>
  <si>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</si>
  <si>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</si>
  <si>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</si>
  <si>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</si>
  <si>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</si>
  <si>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</si>
  <si>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</si>
  <si>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</si>
  <si>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</si>
  <si>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</si>
  <si>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</si>
  <si>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</si>
  <si>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</si>
  <si>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</si>
  <si>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</si>
  <si>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</si>
  <si>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</si>
  <si>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</si>
  <si>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</si>
  <si>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</si>
  <si>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</si>
  <si>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</si>
  <si>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</si>
  <si>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</si>
  <si>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</si>
  <si>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</si>
  <si>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</si>
  <si>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</si>
  <si>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</si>
  <si>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</si>
  <si>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</si>
  <si>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</si>
  <si>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</si>
  <si>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</si>
  <si>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</si>
  <si>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</si>
  <si>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</si>
  <si>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</si>
  <si>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</si>
  <si>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</si>
  <si>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</si>
  <si>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</si>
  <si>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</si>
  <si>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</si>
  <si>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</si>
  <si>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</si>
  <si>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</si>
  <si>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</si>
  <si>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</si>
  <si>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</si>
  <si>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</si>
  <si>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</si>
  <si>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</si>
  <si>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</si>
  <si>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</si>
  <si>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</si>
  <si>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</si>
  <si>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</si>
  <si>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</si>
  <si>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</si>
  <si>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</si>
  <si>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</si>
  <si>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</si>
  <si>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</si>
  <si>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</si>
  <si>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</si>
  <si>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</si>
  <si>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</si>
  <si>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</si>
  <si>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</si>
  <si>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</si>
  <si>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</si>
  <si>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</si>
  <si>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</si>
  <si>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</si>
  <si>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</si>
  <si>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</si>
  <si>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</si>
  <si>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</si>
  <si>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</si>
  <si>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</si>
  <si>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</si>
  <si>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</si>
  <si>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</si>
  <si>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</si>
  <si>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</si>
  <si>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</si>
  <si>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</si>
  <si>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</si>
  <si>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</si>
  <si>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</si>
  <si>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</si>
  <si>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</si>
  <si>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</si>
  <si>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</si>
  <si>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</si>
  <si>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</si>
  <si>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</si>
  <si>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</si>
  <si>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</si>
  <si>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</si>
  <si>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</si>
  <si>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</si>
  <si>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</si>
  <si>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</si>
  <si>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</si>
  <si>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</si>
  <si>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</si>
  <si>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</si>
  <si>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</si>
  <si>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</si>
  <si>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</si>
  <si>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</si>
  <si>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</si>
  <si>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</si>
  <si>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</si>
  <si>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</si>
  <si>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</si>
  <si>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</si>
  <si>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</si>
  <si>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</si>
  <si>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</si>
  <si>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</si>
  <si>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</si>
  <si>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</si>
  <si>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</si>
  <si>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</si>
  <si>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</si>
  <si>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</si>
  <si>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</si>
  <si>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</si>
  <si>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</si>
  <si>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</si>
  <si>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</si>
  <si>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</si>
  <si>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</si>
  <si>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</si>
  <si>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</si>
  <si>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</si>
  <si>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</si>
  <si>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</si>
  <si>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</si>
  <si>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</si>
  <si>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</si>
  <si>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</si>
  <si>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</si>
  <si>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</si>
  <si>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</si>
  <si>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</si>
  <si>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</si>
  <si>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</si>
  <si>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</si>
  <si>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</si>
  <si>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</si>
  <si>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</si>
  <si>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</si>
  <si>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</si>
  <si>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</si>
  <si>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</si>
  <si>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</si>
  <si>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</si>
  <si>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</si>
  <si>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</si>
  <si>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</si>
  <si>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</si>
  <si>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</si>
  <si>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</si>
  <si>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</si>
  <si>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</si>
  <si>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</si>
  <si>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</si>
  <si>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</si>
  <si>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</si>
  <si>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</si>
  <si>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</si>
  <si>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</si>
  <si>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</si>
  <si>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</si>
  <si>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</si>
  <si>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</si>
  <si>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</si>
  <si>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</si>
  <si>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</si>
  <si>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</si>
  <si>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</si>
  <si>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</si>
  <si>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</si>
  <si>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</si>
  <si>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</si>
  <si>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</si>
  <si>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</si>
  <si>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</si>
  <si>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</si>
  <si>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</si>
  <si>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</si>
  <si>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</si>
  <si>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</si>
  <si>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</si>
  <si>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</si>
  <si>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</si>
  <si>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</si>
  <si>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</si>
  <si>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</si>
  <si>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</si>
  <si>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</si>
  <si>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</si>
  <si>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</si>
  <si>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</si>
  <si>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</si>
  <si>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</si>
  <si>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</si>
  <si>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</si>
  <si>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</si>
  <si>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</si>
  <si>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</si>
  <si>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</si>
  <si>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</si>
  <si>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</si>
  <si>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</si>
  <si>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</si>
  <si>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</si>
  <si>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</si>
  <si>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</si>
  <si>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</si>
  <si>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</si>
  <si>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</si>
  <si>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</si>
  <si>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</si>
  <si>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</si>
  <si>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</si>
  <si>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</si>
  <si>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</si>
  <si>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</si>
  <si>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</si>
  <si>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</si>
  <si>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</si>
  <si>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</si>
  <si>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</si>
  <si>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</si>
  <si>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</si>
  <si>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</si>
  <si>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</si>
  <si>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</si>
  <si>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</si>
  <si>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</si>
  <si>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</si>
  <si>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</si>
  <si>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</si>
  <si>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</si>
  <si>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</si>
  <si>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</si>
  <si>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</si>
  <si>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</si>
  <si>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</si>
  <si>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</si>
  <si>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</si>
  <si>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</si>
  <si>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</si>
  <si>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</si>
  <si>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</si>
  <si>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</si>
  <si>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</si>
  <si>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</si>
  <si>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</si>
  <si>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</si>
  <si>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</si>
  <si>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</si>
  <si>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</si>
  <si>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</si>
  <si>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</si>
  <si>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</si>
  <si>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</si>
  <si>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</si>
  <si>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</si>
  <si>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</si>
  <si>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</si>
  <si>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</si>
  <si>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</si>
  <si>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</si>
  <si>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</si>
  <si>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</si>
  <si>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</si>
  <si>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</si>
  <si>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</si>
  <si>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</si>
  <si>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</si>
  <si>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</si>
  <si>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</si>
  <si>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</si>
  <si>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</si>
  <si>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</si>
  <si>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</si>
  <si>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</si>
  <si>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</si>
  <si>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</si>
  <si>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</si>
  <si>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</si>
  <si>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</si>
  <si>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</si>
  <si>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</si>
  <si>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</si>
  <si>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</si>
  <si>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</si>
  <si>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</si>
  <si>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</si>
  <si>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</si>
  <si>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</si>
  <si>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</si>
  <si>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</si>
  <si>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</si>
  <si>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</si>
  <si>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</si>
  <si>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</si>
  <si>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</si>
  <si>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</si>
  <si>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</si>
  <si>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</si>
  <si>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</si>
  <si>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</si>
  <si>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</si>
  <si>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</si>
  <si>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</si>
  <si>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</si>
  <si>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</si>
  <si>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</si>
  <si>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</si>
  <si>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</si>
  <si>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</si>
  <si>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</si>
  <si>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</si>
  <si>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</si>
  <si>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</si>
  <si>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</si>
  <si>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</si>
  <si>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</si>
  <si>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</si>
  <si>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</si>
  <si>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</si>
  <si>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</si>
  <si>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</si>
  <si>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</si>
  <si>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</si>
  <si>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</si>
  <si>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</si>
  <si>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</si>
  <si>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</si>
  <si>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</si>
  <si>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</si>
  <si>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</si>
  <si>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</si>
  <si>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</si>
  <si>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</si>
  <si>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</si>
  <si>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</si>
  <si>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</si>
  <si>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</si>
  <si>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</si>
  <si>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</si>
  <si>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</si>
  <si>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</si>
  <si>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</si>
  <si>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</si>
  <si>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</si>
  <si>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</si>
  <si>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</si>
  <si>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</si>
  <si>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</si>
  <si>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</si>
  <si>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</si>
  <si>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</si>
  <si>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</si>
  <si>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</si>
  <si>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</si>
  <si>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</si>
  <si>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</si>
  <si>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</si>
  <si>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</si>
  <si>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</si>
  <si>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</si>
  <si>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</si>
  <si>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</si>
  <si>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</si>
  <si>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</si>
  <si>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</si>
  <si>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</si>
  <si>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</si>
  <si>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</si>
  <si>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</si>
  <si>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</si>
  <si>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</si>
  <si>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</si>
  <si>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</si>
  <si>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</si>
  <si>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</si>
  <si>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</si>
  <si>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</si>
  <si>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</si>
  <si>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</si>
  <si>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</si>
  <si>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</si>
  <si>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</si>
  <si>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</si>
  <si>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</si>
  <si>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</si>
  <si>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</si>
  <si>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</si>
  <si>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</si>
  <si>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</si>
  <si>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</si>
  <si>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</si>
  <si>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</si>
  <si>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</si>
  <si>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</si>
  <si>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</si>
  <si>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</si>
  <si>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</si>
  <si>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</si>
  <si>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</si>
  <si>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</si>
  <si>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</si>
  <si>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</si>
  <si>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</si>
  <si>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</si>
  <si>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</si>
  <si>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</si>
  <si>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</si>
  <si>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</si>
  <si>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</si>
  <si>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</si>
  <si>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</si>
  <si>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</si>
  <si>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</si>
  <si>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</si>
  <si>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</si>
  <si>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</si>
  <si>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</si>
  <si>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</si>
  <si>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</si>
  <si>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</si>
  <si>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</si>
  <si>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</si>
  <si>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</si>
  <si>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</si>
  <si>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</si>
  <si>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</si>
  <si>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</si>
  <si>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</si>
  <si>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</si>
  <si>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</si>
  <si>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</si>
  <si>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</si>
  <si>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</si>
  <si>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</si>
  <si>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</si>
  <si>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</si>
  <si>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</si>
  <si>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</si>
  <si>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</si>
  <si>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</si>
  <si>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</si>
  <si>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</si>
  <si>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</si>
  <si>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</si>
  <si>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</si>
  <si>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</si>
  <si>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</si>
  <si>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</si>
  <si>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</si>
  <si>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</si>
  <si>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</si>
  <si>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</si>
  <si>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</si>
  <si>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</si>
  <si>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</si>
  <si>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</si>
  <si>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</si>
  <si>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</si>
  <si>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</si>
  <si>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</si>
  <si>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</si>
  <si>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</si>
  <si>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</si>
  <si>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</si>
  <si>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</si>
  <si>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</si>
  <si>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</si>
  <si>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</si>
  <si>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</si>
  <si>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</si>
  <si>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</si>
  <si>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</si>
  <si>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</si>
  <si>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</si>
  <si>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</si>
  <si>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</si>
  <si>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</si>
  <si>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</si>
  <si>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</si>
  <si>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</si>
  <si>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</si>
  <si>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</si>
  <si>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</si>
  <si>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</si>
  <si>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</si>
  <si>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</si>
  <si>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</si>
  <si>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</si>
  <si>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</si>
  <si>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</si>
  <si>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</si>
  <si>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</si>
  <si>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</si>
  <si>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</si>
  <si>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</si>
  <si>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</si>
  <si>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</si>
  <si>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</si>
  <si>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</si>
  <si>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</si>
  <si>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</si>
  <si>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</si>
  <si>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</si>
  <si>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</si>
  <si>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</si>
  <si>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</si>
  <si>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</si>
  <si>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</si>
  <si>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</si>
  <si>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</si>
  <si>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</si>
  <si>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</si>
  <si>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</si>
  <si>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</si>
  <si>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</si>
  <si>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</si>
  <si>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</si>
  <si>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</si>
  <si>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</si>
  <si>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</si>
  <si>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</si>
  <si>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</si>
  <si>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</si>
  <si>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</si>
  <si>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</si>
  <si>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</si>
  <si>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</si>
  <si>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</si>
  <si>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</si>
  <si>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</si>
  <si>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</si>
  <si>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</si>
  <si>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</si>
  <si>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</si>
  <si>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</si>
  <si>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</si>
  <si>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</si>
  <si>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</si>
  <si>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</si>
  <si>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</si>
  <si>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</si>
  <si>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</si>
  <si>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</si>
  <si>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</si>
  <si>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</si>
  <si>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</si>
  <si>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</si>
  <si>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</si>
  <si>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</si>
  <si>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</si>
  <si>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</si>
  <si>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</si>
  <si>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</si>
  <si>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</si>
  <si>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</si>
  <si>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</si>
  <si>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</si>
  <si>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</si>
  <si>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</si>
  <si>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</si>
  <si>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</si>
  <si>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</si>
  <si>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</si>
  <si>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</si>
  <si>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</si>
  <si>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</si>
  <si>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</si>
  <si>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</si>
  <si>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</si>
  <si>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</si>
  <si>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</si>
  <si>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</si>
  <si>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</si>
  <si>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</si>
  <si>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</si>
  <si>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</si>
  <si>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</si>
  <si>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</si>
  <si>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</si>
  <si>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</si>
  <si>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</si>
  <si>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</si>
  <si>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</si>
  <si>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</si>
  <si>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</si>
  <si>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</si>
  <si>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</si>
  <si>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</si>
  <si>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</si>
  <si>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</si>
  <si>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</si>
  <si>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</si>
  <si>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</si>
  <si>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</si>
  <si>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</si>
  <si>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</si>
  <si>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</si>
  <si>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</si>
  <si>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</si>
  <si>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</si>
  <si>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</si>
  <si>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</si>
  <si>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</si>
  <si>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</si>
  <si>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</si>
  <si>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</si>
  <si>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</si>
  <si>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</si>
  <si>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</si>
  <si>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</si>
  <si>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</si>
  <si>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</si>
  <si>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</si>
  <si>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</si>
  <si>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</si>
  <si>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</si>
  <si>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</si>
  <si>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</si>
  <si>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</si>
  <si>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</si>
  <si>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</si>
  <si>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</si>
  <si>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</si>
  <si>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</si>
  <si>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</si>
  <si>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</si>
  <si>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</si>
  <si>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</si>
  <si>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</si>
  <si>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</si>
  <si>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</si>
  <si>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</si>
  <si>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</si>
  <si>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</si>
  <si>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</si>
  <si>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</si>
  <si>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</si>
  <si>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</si>
  <si>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</si>
  <si>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</si>
  <si>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</si>
  <si>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</si>
  <si>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</si>
  <si>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</si>
  <si>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</si>
  <si>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</si>
  <si>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</si>
  <si>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</si>
  <si>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</si>
  <si>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</si>
  <si>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</si>
  <si>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</si>
  <si>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</si>
  <si>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</si>
  <si>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</si>
  <si>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</si>
  <si>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</si>
  <si>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</si>
  <si>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</si>
  <si>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</si>
  <si>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</si>
  <si>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</si>
  <si>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</si>
  <si>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</si>
  <si>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</si>
  <si>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</si>
  <si>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</si>
  <si>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</si>
  <si>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</si>
  <si>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</si>
  <si>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</si>
  <si>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</si>
  <si>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</si>
  <si>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</si>
  <si>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</si>
  <si>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</si>
  <si>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</si>
  <si>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</si>
  <si>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</si>
  <si>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</si>
  <si>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</si>
  <si>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</si>
  <si>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</si>
  <si>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</si>
  <si>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</si>
  <si>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</si>
  <si>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</si>
  <si>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</si>
  <si>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</si>
  <si>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</si>
  <si>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</si>
  <si>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</si>
  <si>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</si>
  <si>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</si>
  <si>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</si>
  <si>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</si>
  <si>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</si>
  <si>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</si>
  <si>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</si>
  <si>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</si>
  <si>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</si>
  <si>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</si>
  <si>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</si>
  <si>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</si>
  <si>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</si>
  <si>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</si>
  <si>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</si>
  <si>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</si>
  <si>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</si>
  <si>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</si>
  <si>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</si>
  <si>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</si>
  <si>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</si>
  <si>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</si>
  <si>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</si>
  <si>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</si>
  <si>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</si>
  <si>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</si>
  <si>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</si>
  <si>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</si>
  <si>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</si>
  <si>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</si>
  <si>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</si>
  <si>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</si>
  <si>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</si>
  <si>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</si>
  <si>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</si>
  <si>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</si>
  <si>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</si>
  <si>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</si>
  <si>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</si>
  <si>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</si>
  <si>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</si>
  <si>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</si>
  <si>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</si>
  <si>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</si>
  <si>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</si>
  <si>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</si>
  <si>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</si>
  <si>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</si>
  <si>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</si>
  <si>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</si>
  <si>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</si>
  <si>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</si>
  <si>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</si>
  <si>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</si>
  <si>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</si>
  <si>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</si>
  <si>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</si>
  <si>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</si>
  <si>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</si>
  <si>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</si>
  <si>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</si>
  <si>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</si>
  <si>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</si>
  <si>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</si>
  <si>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</si>
  <si>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</si>
  <si>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</si>
  <si>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</si>
  <si>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</si>
  <si>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</si>
  <si>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</si>
  <si>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</si>
  <si>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</si>
  <si>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</si>
  <si>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</si>
  <si>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</si>
  <si>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</si>
  <si>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</si>
  <si>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</si>
  <si>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</si>
  <si>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</si>
  <si>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</si>
  <si>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</si>
  <si>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</si>
  <si>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</si>
  <si>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</si>
  <si>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</si>
  <si>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</si>
  <si>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</si>
  <si>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</si>
  <si>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</si>
  <si>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</si>
  <si>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</si>
  <si>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</si>
  <si>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</si>
  <si>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</si>
  <si>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</si>
  <si>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</si>
  <si>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</si>
  <si>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</si>
  <si>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</si>
  <si>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</si>
  <si>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</si>
  <si>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</si>
  <si>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</si>
  <si>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</si>
  <si>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</si>
  <si>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</si>
  <si>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</si>
  <si>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</si>
  <si>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</si>
  <si>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</si>
  <si>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</si>
  <si>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</si>
  <si>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</si>
  <si>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</si>
  <si>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</si>
  <si>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</si>
  <si>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</si>
  <si>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</si>
  <si>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</si>
  <si>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</si>
  <si>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</si>
  <si>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</si>
  <si>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</si>
  <si>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</si>
  <si>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</si>
  <si>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</si>
  <si>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</si>
  <si>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</si>
  <si>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</si>
  <si>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</si>
  <si>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</si>
  <si>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</si>
  <si>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</si>
  <si>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</si>
  <si>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</si>
  <si>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</si>
  <si>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</si>
  <si>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</si>
  <si>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</si>
  <si>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</si>
  <si>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</si>
  <si>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</si>
  <si>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</si>
  <si>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</si>
  <si>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</si>
  <si>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</si>
  <si>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</si>
  <si>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</si>
  <si>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</si>
  <si>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</si>
  <si>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</si>
  <si>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</si>
  <si>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</si>
  <si>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</si>
  <si>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</si>
  <si>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</si>
  <si>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</si>
  <si>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</si>
  <si>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</si>
  <si>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</si>
  <si>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</si>
  <si>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</si>
  <si>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</si>
  <si>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</si>
  <si>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</si>
  <si>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</si>
  <si>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</si>
  <si>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</si>
  <si>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</si>
  <si>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</si>
  <si>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</si>
  <si>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</si>
  <si>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</si>
  <si>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</si>
  <si>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</si>
  <si>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</si>
  <si>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</si>
  <si>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</si>
  <si>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</si>
  <si>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</si>
  <si>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</si>
  <si>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</si>
  <si>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</si>
  <si>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</si>
  <si>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</si>
  <si>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</si>
  <si>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</si>
  <si>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</si>
  <si>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</si>
  <si>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</si>
  <si>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</si>
  <si>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</si>
  <si>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</si>
  <si>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</si>
  <si>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</si>
  <si>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</si>
  <si>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</si>
  <si>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</si>
  <si>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</si>
  <si>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</si>
  <si>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</si>
  <si>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</si>
  <si>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</si>
  <si>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</si>
  <si>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</si>
  <si>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</si>
  <si>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</si>
  <si>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</si>
  <si>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</si>
  <si>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</si>
  <si>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</si>
  <si>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</si>
  <si>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</si>
  <si>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</si>
  <si>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</si>
  <si>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</si>
  <si>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</si>
  <si>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</si>
  <si>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</si>
  <si>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</si>
  <si>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</si>
  <si>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</si>
  <si>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</si>
  <si>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</si>
  <si>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</si>
  <si>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</si>
  <si>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</si>
  <si>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</si>
  <si>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</si>
  <si>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</si>
  <si>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</si>
  <si>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</si>
  <si>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</si>
  <si>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</si>
  <si>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</si>
  <si>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</si>
  <si>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</si>
  <si>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</si>
  <si>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</si>
  <si>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</si>
  <si>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</si>
  <si>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</si>
  <si>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</si>
  <si>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</si>
  <si>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</si>
  <si>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</si>
  <si>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</si>
  <si>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</si>
  <si>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</si>
  <si>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</si>
  <si>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</si>
  <si>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</si>
  <si>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</si>
  <si>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</si>
  <si>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</si>
  <si>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</si>
  <si>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</si>
  <si>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</si>
  <si>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</si>
  <si>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</si>
  <si>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</si>
  <si>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</si>
  <si>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</si>
  <si>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</si>
  <si>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</si>
  <si>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</si>
  <si>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</si>
  <si>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</si>
  <si>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</si>
  <si>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</si>
  <si>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</si>
  <si>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</si>
  <si>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</si>
  <si>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</si>
  <si>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</si>
  <si>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</si>
  <si>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</si>
  <si>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</si>
  <si>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</si>
  <si>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</si>
  <si>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</si>
  <si>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</si>
  <si>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</si>
  <si>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</si>
  <si>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</si>
  <si>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</si>
  <si>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</si>
  <si>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</si>
  <si>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</si>
  <si>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</si>
  <si>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</si>
  <si>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</si>
  <si>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</si>
  <si>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</si>
  <si>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</si>
  <si>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</si>
  <si>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</si>
  <si>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</si>
  <si>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</si>
  <si>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</si>
  <si>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</si>
  <si>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</si>
  <si>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</si>
  <si>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</si>
  <si>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</si>
  <si>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</si>
  <si>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</si>
  <si>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</si>
  <si>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</si>
  <si>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</si>
  <si>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</si>
  <si>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</si>
  <si>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</si>
  <si>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</si>
  <si>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</si>
  <si>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</si>
  <si>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</si>
  <si>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</si>
  <si>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</si>
  <si>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</si>
  <si>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</si>
  <si>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</si>
  <si>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</si>
  <si>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</si>
  <si>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</si>
  <si>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</si>
  <si>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</si>
  <si>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</si>
  <si>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</si>
  <si>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</si>
  <si>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</si>
  <si>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</si>
  <si>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</si>
  <si>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</si>
  <si>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</si>
  <si>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</si>
  <si>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</si>
  <si>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</si>
  <si>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</si>
  <si>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</si>
  <si>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</si>
  <si>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</si>
  <si>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</si>
  <si>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</si>
  <si>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</si>
  <si>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</si>
  <si>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</si>
  <si>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</si>
  <si>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</si>
  <si>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</si>
  <si>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</si>
  <si>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</si>
  <si>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</si>
  <si>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</si>
  <si>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</si>
  <si>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</si>
  <si>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</si>
  <si>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</si>
  <si>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</si>
  <si>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</si>
  <si>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</si>
  <si>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</si>
  <si>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</si>
  <si>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</si>
  <si>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</si>
  <si>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</si>
  <si>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</si>
  <si>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</si>
  <si>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</si>
  <si>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</si>
  <si>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</si>
  <si>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</si>
  <si>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</si>
  <si>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</si>
  <si>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</si>
  <si>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</si>
  <si>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</si>
  <si>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</si>
  <si>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</si>
  <si>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</si>
  <si>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</si>
  <si>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</si>
  <si>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</si>
  <si>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</si>
  <si>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</si>
  <si>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</si>
  <si>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</si>
  <si>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</si>
  <si>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</si>
  <si>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</si>
  <si>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</si>
  <si>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</si>
  <si>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</si>
  <si>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</si>
  <si>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</si>
  <si>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</si>
  <si>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</si>
  <si>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</si>
  <si>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</si>
  <si>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</si>
  <si>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</si>
  <si>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</si>
  <si>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</si>
  <si>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</si>
  <si>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</si>
  <si>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</si>
  <si>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</si>
  <si>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</si>
  <si>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</si>
  <si>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</si>
  <si>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</si>
  <si>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</si>
  <si>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</si>
  <si>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</si>
  <si>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</si>
  <si>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</si>
  <si>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</si>
  <si>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</si>
  <si>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</si>
  <si>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</si>
  <si>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</si>
  <si>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</si>
  <si>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</si>
  <si>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</si>
  <si>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</si>
  <si>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</si>
  <si>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</si>
  <si>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</si>
  <si>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</si>
  <si>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</si>
  <si>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</si>
  <si>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</si>
  <si>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</si>
  <si>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</si>
  <si>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</si>
  <si>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</si>
  <si>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</si>
  <si>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</si>
  <si>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</si>
  <si>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</si>
  <si>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</si>
  <si>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</si>
  <si>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</si>
  <si>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</si>
  <si>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</si>
  <si>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</si>
  <si>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</si>
  <si>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</si>
  <si>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</si>
  <si>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</si>
  <si>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</si>
  <si>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</si>
  <si>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</si>
  <si>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</si>
  <si>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</si>
  <si>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</si>
  <si>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</si>
  <si>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</si>
  <si>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</si>
  <si>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</si>
  <si>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</si>
  <si>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</si>
  <si>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</si>
  <si>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</si>
  <si>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</si>
  <si>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</si>
  <si>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</si>
  <si>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</si>
  <si>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</si>
  <si>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</si>
  <si>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</si>
  <si>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</si>
  <si>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</si>
  <si>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</si>
  <si>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</si>
  <si>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</si>
  <si>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</si>
  <si>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</si>
  <si>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</si>
  <si>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</si>
  <si>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</si>
  <si>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</si>
  <si>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</si>
  <si>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</si>
  <si>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</si>
  <si>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</si>
  <si>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</si>
  <si>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</si>
  <si>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</si>
  <si>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</si>
  <si>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</si>
  <si>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</si>
  <si>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</si>
  <si>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</si>
  <si>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</si>
  <si>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</si>
  <si>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</si>
  <si>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</si>
  <si>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</si>
  <si>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</si>
  <si>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</si>
  <si>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</si>
  <si>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</si>
  <si>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</si>
  <si>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</si>
  <si>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</si>
  <si>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</si>
  <si>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</si>
  <si>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</si>
  <si>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</si>
  <si>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</si>
  <si>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</si>
  <si>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</si>
  <si>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</si>
  <si>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</si>
  <si>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</si>
  <si>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</si>
  <si>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</si>
  <si>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</si>
  <si>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</si>
  <si>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</si>
  <si>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</si>
  <si>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</si>
  <si>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</si>
  <si>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</si>
  <si>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</si>
  <si>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</si>
  <si>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</si>
  <si>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</si>
  <si>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</si>
  <si>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</si>
  <si>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</si>
  <si>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</si>
  <si>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</si>
  <si>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</si>
  <si>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</si>
  <si>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</si>
  <si>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</si>
  <si>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</si>
  <si>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</si>
  <si>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</si>
  <si>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</si>
  <si>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</si>
  <si>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</si>
  <si>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</si>
  <si>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</si>
  <si>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</si>
  <si>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</si>
  <si>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</si>
  <si>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</si>
  <si>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</si>
  <si>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</si>
  <si>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</si>
  <si>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</si>
  <si>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</si>
  <si>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</si>
  <si>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</si>
  <si>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</si>
  <si>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</si>
  <si>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</si>
  <si>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</si>
  <si>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</si>
  <si>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</si>
  <si>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</si>
  <si>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</si>
  <si>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</si>
  <si>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</si>
  <si>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</si>
  <si>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</si>
  <si>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</si>
  <si>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</si>
  <si>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</si>
  <si>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</si>
  <si>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</si>
  <si>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</si>
  <si>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</si>
  <si>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</si>
  <si>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</si>
  <si>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</si>
  <si>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</si>
  <si>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</si>
  <si>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</si>
  <si>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</si>
  <si>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</si>
  <si>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</si>
  <si>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</si>
  <si>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</si>
  <si>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</si>
  <si>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</si>
  <si>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</si>
  <si>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</si>
  <si>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</si>
  <si>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</si>
  <si>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</si>
  <si>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</si>
  <si>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</si>
  <si>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</si>
  <si>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</si>
  <si>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</si>
  <si>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</si>
  <si>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</si>
  <si>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</si>
  <si>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</si>
  <si>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</si>
  <si>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</si>
  <si>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</si>
  <si>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</si>
  <si>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</si>
  <si>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</si>
  <si>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</si>
  <si>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</si>
  <si>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</si>
  <si>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</si>
  <si>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</si>
  <si>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</si>
  <si>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</si>
  <si>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</si>
  <si>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</si>
  <si>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</si>
  <si>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</si>
  <si>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</si>
  <si>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</si>
  <si>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</si>
  <si>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</si>
  <si>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</si>
  <si>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</si>
  <si>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</si>
  <si>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</si>
  <si>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</si>
  <si>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</si>
  <si>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</si>
  <si>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</si>
  <si>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</si>
  <si>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</si>
  <si>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</si>
  <si>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</si>
  <si>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</si>
  <si>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</si>
  <si>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</si>
  <si>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</si>
  <si>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</si>
  <si>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</si>
  <si>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</si>
  <si>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</si>
  <si>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</si>
  <si>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</si>
  <si>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</si>
  <si>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</si>
  <si>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</si>
  <si>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</si>
  <si>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</si>
  <si>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</si>
  <si>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</si>
  <si>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</si>
  <si>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</si>
  <si>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</si>
  <si>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</si>
  <si>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</si>
  <si>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</si>
  <si>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</si>
  <si>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</si>
  <si>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</si>
  <si>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</si>
  <si>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</si>
  <si>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</si>
  <si>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</si>
  <si>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</si>
  <si>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</si>
  <si>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</si>
  <si>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</si>
  <si>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</si>
  <si>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</si>
  <si>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</si>
  <si>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</si>
  <si>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</si>
  <si>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</si>
  <si>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</si>
  <si>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</si>
  <si>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</si>
  <si>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</si>
  <si>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</si>
  <si>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</si>
  <si>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</si>
  <si>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</si>
  <si>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</si>
  <si>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</si>
  <si>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</si>
  <si>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</si>
  <si>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</si>
  <si>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</si>
  <si>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</si>
  <si>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</si>
  <si>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</si>
  <si>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</si>
  <si>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</si>
  <si>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</si>
  <si>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</si>
  <si>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</si>
  <si>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</si>
  <si>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</si>
  <si>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</si>
  <si>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</si>
  <si>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</si>
  <si>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</si>
  <si>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</si>
  <si>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</si>
  <si>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</si>
  <si>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</si>
  <si>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</si>
  <si>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</si>
  <si>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</si>
  <si>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</si>
  <si>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</si>
  <si>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</si>
  <si>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</si>
  <si>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</si>
  <si>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</si>
  <si>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</si>
  <si>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</si>
  <si>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</si>
  <si>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</si>
  <si>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</si>
  <si>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</si>
  <si>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</si>
  <si>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</si>
  <si>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</si>
  <si>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</si>
  <si>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</si>
  <si>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</si>
  <si>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</si>
  <si>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</si>
  <si>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</si>
  <si>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</si>
  <si>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</si>
  <si>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</si>
  <si>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</si>
  <si>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</si>
  <si>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</si>
  <si>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</si>
  <si>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</si>
  <si>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</si>
  <si>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</si>
  <si>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</si>
  <si>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</si>
  <si>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</si>
  <si>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</si>
  <si>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</si>
  <si>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</si>
  <si>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</si>
  <si>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</si>
  <si>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</si>
  <si>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</si>
  <si>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</si>
  <si>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</si>
  <si>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</si>
  <si>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</si>
  <si>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</si>
  <si>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</si>
  <si>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</si>
  <si>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</si>
  <si>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</si>
  <si>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</si>
  <si>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</si>
  <si>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</si>
  <si>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</si>
  <si>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</si>
  <si>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</si>
  <si>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</si>
  <si>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</si>
  <si>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</si>
  <si>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</si>
  <si>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</si>
  <si>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</si>
  <si>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</si>
  <si>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</si>
  <si>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</si>
  <si>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</si>
  <si>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</si>
  <si>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</si>
  <si>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</si>
  <si>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</si>
  <si>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</si>
  <si>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</si>
  <si>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</si>
  <si>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</si>
  <si>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</si>
  <si>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</si>
  <si>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</si>
  <si>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</si>
  <si>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</si>
  <si>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</si>
  <si>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</si>
  <si>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</si>
  <si>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</si>
  <si>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</si>
  <si>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</si>
  <si>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</si>
  <si>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</si>
  <si>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</si>
  <si>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</si>
  <si>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</si>
  <si>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</si>
  <si>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</si>
  <si>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</si>
  <si>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</si>
  <si>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</si>
  <si>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</si>
  <si>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</si>
  <si>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</si>
  <si>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</si>
  <si>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</si>
  <si>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</si>
  <si>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</si>
  <si>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</si>
  <si>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</si>
  <si>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</si>
  <si>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</si>
  <si>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</si>
  <si>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</si>
  <si>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</si>
  <si>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</si>
  <si>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</si>
  <si>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</si>
  <si>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</si>
  <si>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</si>
  <si>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</si>
  <si>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</si>
  <si>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</si>
  <si>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</si>
  <si>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</si>
  <si>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</si>
  <si>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</si>
  <si>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</si>
  <si>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</si>
  <si>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</si>
  <si>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</si>
  <si>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</si>
  <si>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</si>
  <si>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</si>
  <si>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</si>
  <si>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</si>
  <si>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</si>
  <si>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</si>
  <si>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</si>
  <si>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</si>
  <si>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</si>
  <si>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</si>
  <si>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</si>
  <si>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</si>
  <si>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</si>
  <si>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</si>
  <si>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</si>
  <si>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</si>
  <si>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</si>
  <si>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</si>
  <si>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</si>
  <si>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</si>
  <si>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</si>
  <si>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</si>
  <si>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</si>
  <si>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</si>
  <si>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</si>
  <si>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</si>
  <si>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</si>
  <si>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</si>
  <si>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</si>
  <si>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</si>
  <si>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</si>
  <si>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</si>
  <si>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</si>
  <si>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</si>
  <si>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</si>
  <si>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</si>
  <si>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</si>
  <si>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</si>
  <si>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</si>
  <si>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</si>
  <si>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</si>
  <si>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</si>
  <si>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</si>
  <si>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</si>
  <si>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</si>
  <si>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</si>
  <si>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</si>
  <si>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</si>
  <si>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</si>
  <si>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</si>
  <si>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</si>
  <si>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</si>
  <si>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</si>
  <si>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</si>
  <si>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</si>
  <si>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</si>
  <si>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</si>
  <si>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</si>
  <si>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</si>
  <si>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</si>
  <si>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</si>
  <si>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</si>
  <si>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</si>
  <si>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</si>
  <si>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</si>
  <si>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</si>
  <si>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</si>
  <si>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</si>
  <si>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</si>
  <si>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</si>
  <si>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</si>
  <si>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</si>
  <si>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</si>
  <si>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</si>
  <si>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</si>
  <si>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</si>
  <si>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</si>
  <si>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</si>
  <si>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</si>
  <si>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</si>
  <si>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</si>
  <si>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</si>
  <si>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</si>
  <si>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</si>
  <si>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</si>
  <si>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</si>
  <si>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</si>
  <si>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</si>
  <si>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</si>
  <si>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</si>
  <si>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</si>
  <si>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</si>
  <si>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</si>
  <si>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</si>
  <si>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</si>
  <si>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</si>
  <si>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</si>
  <si>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</si>
  <si>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</si>
  <si>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</si>
  <si>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</si>
  <si>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</si>
  <si>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</si>
  <si>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</si>
  <si>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</si>
  <si>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</si>
  <si>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</si>
  <si>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</si>
  <si>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</si>
  <si>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</si>
  <si>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</si>
  <si>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</si>
  <si>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</si>
  <si>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</si>
  <si>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</si>
  <si>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</si>
  <si>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</si>
  <si>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</si>
  <si>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</si>
  <si>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</si>
  <si>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</si>
  <si>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</si>
  <si>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</si>
  <si>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</si>
  <si>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</si>
  <si>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</si>
  <si>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</si>
  <si>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</si>
  <si>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</si>
  <si>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</si>
  <si>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</si>
  <si>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</si>
  <si>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</si>
  <si>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</si>
  <si>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</si>
  <si>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</si>
  <si>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</si>
  <si>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</si>
  <si>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</si>
  <si>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</si>
  <si>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</si>
  <si>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</si>
  <si>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</si>
  <si>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</si>
  <si>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</si>
  <si>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</si>
  <si>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</si>
  <si>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</si>
  <si>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</si>
  <si>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</si>
  <si>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</si>
  <si>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</si>
  <si>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</si>
  <si>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</si>
  <si>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</si>
  <si>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</si>
  <si>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</si>
  <si>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</si>
  <si>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</si>
  <si>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</si>
  <si>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</si>
  <si>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</si>
  <si>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</si>
  <si>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</si>
  <si>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</si>
  <si>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</si>
  <si>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</si>
  <si>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</si>
  <si>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</si>
  <si>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</si>
  <si>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</si>
  <si>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</si>
  <si>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</si>
  <si>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</si>
  <si>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</si>
  <si>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</si>
  <si>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</si>
  <si>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</si>
  <si>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</si>
  <si>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</si>
  <si>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</si>
  <si>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</si>
  <si>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</si>
  <si>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</si>
  <si>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</si>
  <si>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</si>
  <si>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</si>
  <si>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</si>
  <si>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</si>
  <si>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</si>
  <si>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</si>
  <si>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</si>
  <si>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</si>
  <si>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</si>
  <si>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</si>
  <si>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</si>
  <si>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</si>
  <si>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</si>
  <si>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</si>
  <si>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</si>
  <si>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</si>
  <si>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</si>
  <si>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</si>
  <si>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</si>
  <si>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</si>
  <si>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</si>
  <si>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</si>
  <si>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</si>
  <si>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</si>
  <si>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</si>
  <si>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</si>
  <si>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</si>
  <si>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</si>
  <si>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</si>
  <si>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</si>
  <si>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</si>
  <si>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</si>
  <si>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</si>
  <si>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</si>
  <si>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</si>
  <si>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</si>
  <si>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</si>
  <si>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</si>
  <si>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</si>
  <si>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</si>
  <si>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</si>
  <si>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</si>
  <si>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</si>
  <si>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</si>
  <si>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</si>
  <si>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</si>
  <si>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</si>
  <si>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</si>
  <si>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</si>
  <si>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</si>
  <si>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</si>
  <si>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</si>
  <si>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</si>
  <si>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</si>
  <si>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</si>
  <si>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</si>
  <si>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</si>
  <si>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</si>
  <si>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</si>
  <si>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</si>
  <si>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</si>
  <si>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</si>
  <si>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</si>
  <si>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</si>
  <si>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</si>
  <si>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</si>
  <si>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</si>
  <si>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</si>
  <si>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</si>
  <si>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</si>
  <si>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</si>
  <si>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</si>
  <si>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</si>
  <si>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</si>
  <si>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</si>
  <si>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</si>
  <si>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</si>
  <si>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</si>
  <si>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</si>
  <si>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</si>
  <si>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</si>
  <si>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</si>
  <si>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</si>
  <si>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</si>
  <si>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</si>
  <si>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</si>
  <si>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</si>
  <si>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</si>
  <si>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</si>
  <si>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</si>
  <si>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</si>
  <si>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</si>
  <si>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</si>
  <si>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</si>
  <si>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</si>
  <si>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</si>
  <si>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</si>
  <si>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</si>
  <si>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</si>
  <si>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</si>
  <si>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</si>
  <si>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</si>
  <si>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</si>
  <si>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</si>
  <si>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</si>
  <si>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</si>
  <si>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</si>
  <si>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</si>
  <si>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</si>
  <si>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</si>
  <si>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</si>
  <si>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</si>
  <si>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</si>
  <si>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</si>
  <si>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</si>
  <si>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</si>
  <si>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</si>
  <si>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</si>
  <si>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</si>
  <si>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</si>
  <si>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</si>
  <si>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</si>
  <si>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</si>
  <si>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</si>
  <si>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</si>
  <si>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</si>
  <si>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</si>
  <si>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</si>
  <si>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</si>
  <si>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</si>
  <si>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</si>
  <si>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</si>
  <si>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</si>
  <si>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</si>
  <si>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</si>
  <si>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</si>
  <si>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</si>
  <si>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</si>
  <si>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</si>
  <si>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</si>
  <si>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</si>
  <si>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</si>
  <si>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</si>
  <si>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</si>
  <si>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</si>
  <si>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</si>
  <si>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</si>
  <si>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</si>
  <si>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</si>
  <si>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</si>
  <si>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</si>
  <si>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</si>
  <si>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</si>
  <si>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</si>
  <si>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</si>
  <si>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</si>
  <si>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</si>
  <si>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</si>
  <si>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</si>
  <si>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</si>
  <si>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</si>
  <si>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</si>
  <si>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</si>
  <si>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</si>
  <si>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</si>
  <si>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</si>
  <si>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</si>
  <si>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</si>
  <si>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</si>
  <si>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</si>
  <si>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</si>
  <si>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</si>
  <si>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</si>
  <si>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</si>
  <si>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</si>
  <si>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</si>
  <si>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</si>
  <si>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</si>
  <si>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</si>
  <si>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</si>
  <si>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</si>
  <si>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</si>
  <si>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</si>
  <si>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</si>
  <si>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</si>
  <si>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</si>
  <si>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</si>
  <si>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</si>
  <si>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</si>
  <si>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</si>
  <si>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</si>
  <si>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</si>
  <si>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</si>
  <si>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</si>
  <si>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</si>
  <si>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</si>
  <si>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</si>
  <si>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</si>
  <si>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</si>
  <si>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</si>
  <si>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</si>
  <si>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</si>
  <si>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</si>
  <si>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</si>
  <si>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</si>
  <si>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</si>
  <si>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</si>
  <si>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</si>
  <si>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</si>
  <si>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</si>
  <si>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</si>
  <si>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</si>
  <si>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</si>
  <si>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</si>
  <si>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</si>
  <si>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</si>
  <si>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</si>
  <si>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</si>
  <si>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</si>
  <si>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</si>
  <si>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</si>
  <si>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</si>
  <si>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</si>
  <si>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</si>
  <si>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</si>
  <si>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</si>
  <si>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</si>
  <si>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</si>
  <si>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</si>
  <si>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</si>
  <si>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</si>
  <si>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</si>
  <si>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</si>
  <si>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</si>
  <si>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</si>
  <si>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</si>
  <si>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</si>
  <si>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</si>
  <si>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</si>
  <si>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</si>
  <si>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</si>
  <si>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</si>
  <si>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</si>
  <si>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</si>
  <si>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</si>
  <si>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</si>
  <si>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</si>
  <si>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</si>
  <si>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</si>
  <si>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</si>
  <si>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</si>
  <si>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</si>
  <si>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</si>
  <si>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</si>
  <si>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</si>
  <si>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</si>
  <si>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</si>
  <si>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</si>
  <si>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</si>
  <si>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</si>
  <si>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</si>
  <si>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</si>
  <si>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</si>
  <si>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</si>
  <si>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</si>
  <si>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</si>
  <si>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</si>
  <si>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</si>
  <si>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</si>
  <si>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</si>
  <si>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</si>
  <si>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</si>
  <si>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</si>
  <si>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</si>
  <si>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</si>
  <si>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</si>
  <si>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</si>
  <si>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</si>
  <si>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</si>
  <si>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</si>
  <si>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</si>
  <si>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</si>
  <si>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</si>
  <si>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</si>
  <si>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</si>
  <si>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</si>
  <si>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</si>
  <si>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</si>
  <si>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</si>
  <si>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</si>
  <si>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</si>
  <si>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</si>
  <si>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</si>
  <si>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</si>
  <si>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</si>
  <si>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</si>
  <si>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</si>
  <si>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</si>
  <si>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</si>
  <si>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</si>
  <si>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</si>
  <si>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</si>
  <si>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</si>
  <si>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</si>
  <si>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</si>
  <si>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</si>
  <si>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</si>
  <si>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</si>
  <si>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</si>
  <si>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</si>
  <si>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</si>
  <si>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</si>
  <si>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</si>
  <si>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</si>
  <si>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</si>
  <si>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</si>
  <si>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</si>
  <si>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</si>
  <si>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</si>
  <si>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</si>
  <si>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</si>
  <si>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</si>
  <si>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</si>
  <si>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</si>
  <si>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</si>
  <si>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</si>
  <si>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</si>
  <si>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</si>
  <si>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</si>
  <si>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</si>
  <si>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</si>
  <si>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</si>
  <si>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</si>
  <si>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</si>
  <si>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</si>
  <si>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</si>
  <si>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</si>
  <si>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</si>
  <si>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</si>
  <si>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</si>
  <si>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</si>
  <si>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</si>
  <si>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</si>
  <si>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</si>
  <si>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</si>
  <si>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</si>
  <si>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</si>
  <si>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</si>
  <si>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</si>
  <si>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</si>
  <si>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</si>
  <si>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</si>
  <si>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</si>
  <si>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</si>
  <si>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</si>
  <si>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</si>
  <si>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</si>
  <si>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</si>
  <si>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</si>
  <si>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</si>
  <si>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</si>
  <si>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</si>
  <si>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</si>
  <si>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</si>
  <si>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</si>
  <si>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</si>
  <si>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</si>
  <si>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</si>
  <si>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</si>
  <si>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</si>
  <si>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</si>
  <si>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</si>
  <si>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</si>
  <si>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</si>
  <si>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</si>
  <si>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</si>
  <si>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</si>
  <si>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</si>
  <si>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</si>
  <si>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</si>
  <si>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</si>
  <si>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</si>
  <si>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</si>
  <si>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</si>
  <si>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</si>
  <si>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</si>
  <si>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</si>
  <si>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</si>
  <si>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</si>
  <si>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</si>
  <si>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</si>
  <si>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</si>
  <si>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</si>
  <si>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</si>
  <si>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</si>
  <si>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</si>
  <si>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</si>
  <si>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</si>
  <si>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</si>
  <si>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</si>
  <si>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</si>
  <si>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</si>
  <si>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</si>
  <si>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</si>
  <si>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</si>
  <si>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</si>
  <si>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</si>
  <si>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</si>
  <si>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</si>
  <si>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</si>
  <si>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</si>
  <si>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</si>
  <si>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</si>
  <si>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</si>
  <si>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</si>
  <si>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</si>
  <si>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</si>
  <si>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</si>
  <si>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</si>
  <si>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</si>
  <si>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</si>
  <si>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</si>
  <si>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</si>
  <si>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</si>
  <si>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</si>
  <si>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</si>
  <si>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</si>
  <si>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</si>
  <si>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</si>
  <si>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</si>
  <si>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</si>
  <si>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</si>
  <si>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</si>
  <si>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</si>
  <si>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</si>
  <si>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</si>
  <si>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</si>
  <si>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</si>
  <si>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</si>
  <si>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</si>
  <si>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</si>
  <si>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</si>
  <si>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</si>
  <si>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</si>
  <si>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</si>
  <si>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</si>
  <si>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</si>
  <si>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</si>
  <si>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</si>
  <si>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</si>
  <si>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</si>
  <si>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</si>
  <si>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</si>
  <si>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</si>
  <si>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</si>
  <si>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</si>
  <si>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</si>
  <si>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</si>
  <si>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</si>
  <si>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</si>
  <si>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</si>
  <si>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</si>
  <si>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</si>
  <si>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</si>
  <si>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</si>
  <si>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</si>
  <si>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</si>
  <si>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</si>
  <si>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</si>
  <si>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</si>
  <si>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</si>
  <si>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</si>
  <si>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</si>
  <si>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</si>
  <si>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</si>
  <si>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</si>
  <si>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</si>
  <si>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</si>
  <si>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</si>
  <si>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</si>
  <si>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</si>
  <si>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</si>
  <si>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</si>
  <si>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</si>
  <si>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</si>
  <si>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</si>
  <si>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</si>
  <si>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</si>
  <si>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</si>
  <si>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</si>
  <si>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</si>
  <si>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</si>
  <si>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</si>
  <si>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</si>
  <si>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</si>
  <si>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</si>
  <si>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</si>
  <si>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</si>
  <si>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</si>
  <si>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</si>
  <si>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</si>
  <si>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</si>
  <si>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</si>
  <si>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</si>
  <si>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</si>
  <si>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</si>
  <si>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</si>
  <si>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</si>
  <si>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</si>
  <si>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</si>
  <si>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</si>
  <si>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</si>
  <si>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</si>
  <si>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</si>
  <si>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</si>
  <si>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</si>
  <si>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</si>
  <si>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</si>
  <si>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</si>
  <si>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</si>
  <si>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</si>
  <si>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</si>
  <si>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</si>
  <si>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</si>
  <si>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</si>
  <si>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</si>
  <si>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</si>
  <si>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</si>
  <si>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</si>
  <si>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</si>
  <si>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</si>
  <si>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</si>
  <si>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</si>
  <si>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</si>
  <si>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</si>
  <si>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</si>
  <si>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</si>
  <si>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</si>
  <si>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</si>
  <si>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</si>
  <si>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</si>
  <si>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</si>
  <si>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</si>
  <si>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</si>
  <si>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</si>
  <si>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</si>
  <si>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</si>
  <si>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</si>
  <si>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</si>
  <si>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</si>
  <si>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</si>
  <si>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</si>
  <si>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</si>
  <si>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</si>
  <si>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</si>
  <si>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</si>
  <si>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</si>
  <si>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</si>
  <si>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</si>
  <si>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</si>
  <si>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</si>
  <si>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</si>
  <si>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</si>
  <si>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</si>
  <si>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</si>
  <si>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</si>
  <si>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</si>
  <si>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</si>
  <si>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</si>
  <si>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</si>
  <si>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</si>
  <si>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</si>
  <si>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</si>
  <si>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</si>
  <si>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</si>
  <si>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</si>
  <si>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</si>
  <si>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</si>
  <si>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</si>
  <si>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</si>
  <si>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</si>
  <si>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</si>
  <si>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</si>
  <si>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</si>
  <si>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</si>
  <si>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</si>
  <si>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</si>
  <si>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</si>
  <si>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</si>
  <si>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</si>
  <si>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</si>
  <si>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</si>
  <si>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</si>
  <si>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</si>
  <si>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</si>
  <si>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</si>
  <si>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</si>
  <si>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</si>
  <si>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</si>
  <si>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</si>
  <si>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</si>
  <si>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</si>
  <si>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</si>
  <si>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</si>
  <si>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</si>
  <si>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</si>
  <si>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</si>
  <si>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</si>
  <si>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</si>
  <si>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</si>
  <si>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</si>
  <si>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</si>
  <si>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</si>
  <si>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</si>
  <si>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</si>
  <si>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</si>
  <si>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</si>
  <si>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</si>
  <si>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</si>
  <si>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</si>
  <si>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</si>
  <si>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</si>
  <si>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</si>
  <si>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</si>
  <si>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</si>
  <si>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</si>
  <si>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</si>
  <si>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</si>
  <si>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</si>
  <si>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</si>
  <si>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</si>
  <si>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</si>
  <si>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</si>
  <si>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</si>
  <si>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</si>
  <si>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</si>
  <si>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</si>
  <si>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</si>
  <si>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</si>
  <si>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</si>
  <si>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</si>
  <si>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</si>
  <si>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</si>
  <si>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</si>
  <si>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</si>
  <si>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</si>
  <si>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</si>
  <si>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</si>
  <si>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</si>
  <si>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</si>
  <si>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</si>
  <si>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</si>
  <si>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</si>
  <si>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</si>
  <si>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</si>
  <si>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</si>
  <si>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</si>
  <si>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</si>
  <si>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</si>
  <si>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</si>
  <si>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</si>
  <si>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</si>
  <si>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</si>
  <si>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</si>
  <si>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</si>
  <si>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</si>
  <si>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</si>
  <si>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</si>
  <si>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</si>
  <si>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</si>
  <si>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</si>
  <si>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</si>
  <si>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</si>
  <si>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</si>
  <si>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</si>
  <si>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</si>
  <si>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</si>
  <si>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</si>
  <si>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</si>
  <si>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</si>
  <si>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</si>
  <si>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</si>
  <si>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</si>
  <si>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</si>
  <si>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</si>
  <si>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</si>
  <si>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</si>
  <si>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</si>
  <si>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</si>
  <si>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</si>
  <si>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</si>
  <si>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</si>
  <si>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</si>
  <si>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</si>
  <si>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</si>
  <si>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</si>
  <si>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</si>
  <si>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</si>
  <si>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</si>
  <si>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</si>
  <si>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</si>
  <si>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</si>
  <si>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</si>
  <si>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</si>
  <si>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</si>
  <si>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</si>
  <si>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</si>
  <si>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</si>
  <si>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</si>
  <si>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</si>
  <si>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</si>
  <si>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</si>
  <si>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</si>
  <si>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</si>
  <si>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</si>
  <si>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</si>
  <si>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</si>
  <si>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</si>
  <si>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</si>
  <si>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</si>
  <si>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</si>
  <si>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</si>
  <si>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</si>
  <si>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</si>
  <si>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</si>
  <si>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</si>
  <si>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</si>
  <si>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</si>
  <si>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</si>
  <si>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</si>
  <si>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</si>
  <si>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</si>
  <si>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</si>
  <si>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</si>
  <si>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</si>
  <si>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</si>
  <si>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</si>
  <si>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</si>
  <si>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</si>
  <si>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</si>
  <si>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</si>
  <si>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</si>
  <si>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</si>
  <si>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</si>
  <si>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</si>
  <si>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</si>
  <si>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</si>
  <si>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</si>
  <si>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</si>
  <si>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</si>
  <si>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</si>
  <si>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</si>
  <si>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</si>
  <si>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</si>
  <si>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</si>
  <si>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</si>
  <si>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</si>
  <si>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</si>
  <si>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</si>
  <si>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</si>
  <si>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</si>
  <si>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</si>
  <si>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</si>
  <si>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</si>
  <si>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</si>
  <si>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</si>
  <si>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</si>
  <si>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</si>
  <si>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</si>
  <si>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</si>
  <si>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</si>
  <si>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</si>
  <si>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</si>
  <si>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</si>
  <si>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</si>
  <si>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</si>
  <si>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</si>
  <si>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</si>
  <si>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</si>
  <si>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</si>
  <si>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</si>
  <si>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</si>
  <si>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</si>
  <si>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</si>
  <si>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</si>
  <si>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</si>
  <si>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</si>
  <si>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</si>
  <si>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</si>
  <si>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</si>
  <si>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</si>
  <si>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</si>
  <si>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</si>
  <si>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</si>
  <si>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</si>
  <si>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</si>
  <si>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</si>
  <si>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</si>
  <si>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</si>
  <si>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</si>
  <si>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</si>
  <si>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</si>
  <si>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</si>
  <si>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</si>
  <si>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</si>
  <si>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</si>
  <si>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</si>
  <si>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</si>
  <si>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</si>
  <si>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</si>
  <si>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</si>
  <si>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</si>
  <si>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</si>
  <si>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</si>
  <si>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</si>
  <si>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</si>
  <si>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</si>
  <si>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</si>
  <si>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</si>
  <si>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</si>
  <si>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</si>
  <si>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</si>
  <si>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</si>
  <si>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</si>
  <si>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</si>
  <si>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</si>
  <si>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</si>
  <si>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</si>
  <si>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</si>
  <si>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</si>
  <si>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</si>
  <si>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</si>
  <si>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</si>
  <si>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</si>
  <si>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</si>
  <si>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</si>
  <si>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</si>
  <si>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</si>
  <si>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</si>
  <si>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</si>
  <si>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</si>
  <si>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</si>
  <si>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</si>
  <si>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</si>
  <si>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</si>
  <si>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</si>
  <si>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</si>
  <si>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</si>
  <si>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</si>
  <si>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</si>
  <si>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</si>
  <si>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</si>
  <si>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</si>
  <si>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</si>
  <si>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</si>
  <si>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</si>
  <si>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</si>
  <si>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</si>
  <si>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</si>
  <si>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</si>
  <si>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</si>
  <si>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</si>
  <si>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</si>
  <si>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</si>
  <si>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</si>
  <si>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</si>
  <si>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</si>
  <si>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</si>
  <si>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</si>
  <si>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</si>
  <si>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</si>
  <si>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</si>
  <si>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</si>
  <si>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</si>
  <si>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</si>
  <si>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</si>
  <si>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</si>
  <si>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</si>
  <si>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</si>
  <si>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</si>
  <si>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</si>
  <si>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</si>
  <si>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</si>
  <si>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</si>
  <si>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</si>
  <si>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</si>
  <si>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</si>
  <si>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</si>
  <si>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</si>
  <si>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</si>
  <si>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</si>
  <si>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</si>
  <si>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</si>
  <si>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</si>
  <si>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</si>
  <si>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</si>
  <si>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</si>
  <si>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</si>
  <si>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</si>
  <si>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</si>
  <si>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</si>
  <si>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</si>
  <si>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</si>
  <si>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</si>
  <si>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</si>
  <si>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</si>
  <si>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</si>
  <si>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</si>
  <si>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</si>
  <si>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</si>
  <si>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</si>
  <si>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</si>
  <si>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</si>
  <si>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</si>
  <si>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</si>
  <si>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</si>
  <si>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</si>
  <si>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</si>
  <si>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</si>
  <si>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</si>
  <si>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</si>
  <si>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</si>
  <si>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</si>
  <si>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</si>
  <si>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</si>
  <si>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</si>
  <si>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</si>
  <si>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</si>
  <si>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</si>
  <si>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</si>
  <si>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</si>
  <si>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</si>
  <si>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</si>
  <si>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</si>
  <si>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</si>
  <si>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</si>
  <si>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</si>
  <si>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</si>
  <si>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</si>
  <si>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</si>
  <si>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</si>
  <si>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</si>
  <si>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</si>
  <si>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</si>
  <si>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</si>
  <si>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</si>
  <si>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</si>
  <si>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</si>
  <si>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</si>
  <si>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</si>
  <si>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</si>
  <si>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</si>
  <si>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</si>
  <si>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</si>
  <si>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</si>
  <si>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</si>
  <si>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</si>
  <si>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</si>
  <si>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</si>
  <si>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</si>
  <si>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</si>
  <si>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</si>
  <si>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</si>
  <si>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</si>
  <si>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</si>
  <si>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</si>
  <si>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</si>
  <si>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</si>
  <si>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</si>
  <si>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</si>
  <si>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</si>
  <si>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</si>
  <si>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</si>
  <si>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</si>
  <si>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</si>
  <si>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</si>
  <si>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</si>
  <si>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</si>
  <si>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</si>
  <si>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</si>
  <si>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</si>
  <si>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</si>
  <si>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</si>
  <si>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</si>
  <si>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</si>
  <si>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</si>
  <si>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</si>
  <si>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</si>
  <si>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</si>
  <si>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</si>
  <si>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</si>
  <si>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</si>
  <si>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</si>
  <si>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</si>
  <si>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</si>
  <si>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</si>
  <si>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</si>
  <si>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</si>
  <si>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</si>
  <si>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</si>
  <si>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</si>
  <si>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</si>
  <si>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</si>
  <si>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</si>
  <si>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</si>
  <si>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</si>
  <si>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</si>
  <si>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</si>
  <si>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</si>
  <si>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</si>
  <si>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</si>
  <si>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</si>
  <si>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</si>
  <si>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</si>
  <si>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</si>
  <si>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</si>
  <si>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</si>
  <si>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</si>
  <si>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</si>
  <si>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</si>
  <si>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</si>
  <si>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</si>
  <si>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</si>
  <si>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</si>
  <si>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</si>
  <si>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</si>
  <si>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</si>
  <si>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</si>
  <si>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</si>
  <si>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</si>
  <si>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</si>
  <si>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</si>
  <si>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</si>
  <si>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</si>
  <si>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</si>
  <si>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</si>
  <si>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</si>
  <si>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</si>
  <si>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</si>
  <si>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</si>
  <si>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</si>
  <si>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</si>
  <si>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</si>
  <si>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</si>
  <si>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</si>
  <si>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</si>
  <si>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</si>
  <si>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</si>
  <si>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</si>
  <si>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</si>
  <si>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</si>
  <si>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</si>
  <si>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</si>
  <si>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</si>
  <si>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</si>
  <si>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</si>
  <si>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</si>
  <si>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</si>
  <si>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</si>
  <si>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</si>
  <si>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</si>
  <si>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</si>
  <si>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</si>
  <si>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</si>
  <si>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</si>
  <si>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</si>
  <si>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</si>
  <si>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</si>
  <si>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</si>
  <si>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</si>
  <si>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</si>
  <si>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</si>
  <si>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</si>
  <si>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</si>
  <si>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</si>
  <si>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</si>
  <si>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</si>
  <si>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</si>
  <si>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</si>
  <si>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</si>
  <si>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</si>
  <si>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</si>
  <si>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</si>
  <si>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</si>
  <si>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</si>
  <si>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</si>
  <si>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</si>
  <si>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</si>
  <si>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</si>
  <si>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</si>
  <si>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</si>
  <si>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</si>
  <si>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</si>
  <si>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</si>
  <si>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</si>
  <si>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</si>
  <si>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</si>
  <si>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</si>
  <si>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</si>
  <si>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</si>
  <si>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</si>
  <si>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</si>
  <si>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</si>
  <si>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</si>
  <si>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</si>
  <si>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</si>
  <si>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</si>
  <si>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</si>
  <si>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</si>
  <si>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</si>
  <si>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</si>
  <si>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</si>
  <si>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</si>
  <si>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</si>
  <si>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</si>
  <si>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</si>
  <si>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</si>
  <si>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</si>
  <si>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</si>
  <si>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</si>
  <si>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</si>
  <si>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</si>
  <si>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</si>
  <si>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</si>
  <si>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</si>
  <si>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</si>
  <si>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</si>
  <si>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</si>
  <si>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</si>
  <si>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</si>
  <si>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</si>
  <si>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</si>
  <si>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</si>
  <si>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</si>
  <si>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</si>
  <si>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</si>
  <si>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</si>
  <si>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</si>
  <si>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</si>
  <si>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</si>
  <si>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</si>
  <si>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</si>
  <si>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</si>
  <si>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</si>
  <si>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</si>
  <si>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</si>
  <si>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</si>
  <si>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</si>
  <si>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</si>
  <si>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</si>
  <si>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</si>
  <si>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</si>
  <si>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</si>
  <si>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</si>
  <si>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</si>
  <si>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</si>
  <si>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</si>
  <si>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</si>
  <si>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</si>
  <si>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</si>
  <si>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</si>
  <si>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</si>
  <si>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</si>
  <si>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</si>
  <si>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</si>
  <si>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</si>
  <si>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</si>
  <si>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</si>
  <si>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</si>
  <si>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</si>
  <si>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</si>
  <si>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</si>
  <si>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</si>
  <si>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</si>
  <si>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</si>
  <si>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</si>
  <si>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</si>
  <si>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</si>
  <si>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</si>
  <si>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</si>
  <si>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</si>
  <si>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</si>
  <si>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</si>
  <si>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</si>
  <si>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</si>
  <si>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</si>
  <si>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</si>
  <si>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</si>
  <si>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</si>
  <si>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</si>
  <si>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</si>
  <si>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</si>
  <si>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</si>
  <si>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</si>
  <si>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</si>
  <si>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</si>
  <si>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</si>
  <si>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</si>
  <si>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</si>
  <si>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</si>
  <si>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</si>
  <si>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</si>
  <si>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</si>
  <si>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</si>
  <si>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</si>
  <si>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</si>
  <si>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</si>
  <si>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</si>
  <si>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</si>
  <si>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</si>
  <si>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</si>
  <si>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</si>
  <si>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</si>
  <si>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</si>
  <si>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</si>
  <si>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</si>
  <si>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</si>
  <si>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</si>
  <si>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</si>
  <si>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</si>
  <si>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</si>
  <si>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</si>
  <si>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</si>
  <si>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</si>
  <si>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</si>
  <si>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</si>
  <si>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</si>
  <si>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</si>
  <si>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</si>
  <si>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</si>
  <si>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</si>
  <si>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</si>
  <si>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</si>
  <si>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</si>
  <si>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</si>
  <si>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</si>
  <si>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</si>
  <si>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</si>
  <si>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</si>
  <si>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</si>
  <si>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</si>
  <si>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</si>
  <si>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</si>
  <si>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</si>
  <si>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</si>
  <si>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</si>
  <si>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</si>
  <si>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</si>
  <si>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</si>
  <si>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</si>
  <si>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</si>
  <si>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</si>
  <si>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</si>
  <si>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</si>
  <si>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</si>
  <si>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</si>
  <si>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</si>
  <si>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</si>
  <si>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</si>
  <si>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</si>
  <si>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</si>
  <si>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</si>
  <si>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</si>
  <si>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</si>
  <si>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</si>
  <si>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</si>
  <si>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</si>
  <si>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</si>
  <si>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</si>
  <si>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</si>
  <si>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</si>
  <si>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</si>
  <si>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</si>
  <si>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</si>
  <si>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</si>
  <si>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</si>
  <si>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</si>
  <si>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</si>
  <si>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</si>
  <si>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</si>
  <si>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</si>
  <si>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</si>
  <si>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</si>
  <si>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</si>
  <si>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</si>
  <si>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</si>
  <si>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</si>
  <si>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</si>
  <si>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</si>
  <si>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</si>
  <si>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</si>
  <si>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</si>
  <si>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</si>
  <si>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</si>
  <si>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</si>
  <si>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</si>
  <si>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</si>
  <si>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</si>
  <si>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</si>
  <si>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</si>
  <si>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</si>
  <si>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</si>
  <si>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</si>
  <si>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</si>
  <si>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</si>
  <si>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</si>
  <si>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</si>
  <si>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</si>
  <si>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</si>
  <si>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</si>
  <si>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</si>
  <si>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</si>
  <si>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</si>
  <si>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</si>
  <si>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</si>
  <si>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</si>
  <si>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</si>
  <si>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</si>
  <si>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</si>
  <si>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</si>
  <si>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</si>
  <si>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</si>
  <si>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</si>
  <si>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</si>
  <si>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</si>
  <si>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</si>
  <si>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</si>
  <si>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</si>
  <si>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</si>
  <si>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</si>
  <si>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</si>
  <si>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</si>
  <si>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</si>
  <si>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</si>
  <si>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</si>
  <si>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</si>
  <si>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</si>
  <si>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</si>
  <si>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</si>
  <si>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</si>
  <si>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</si>
  <si>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</si>
  <si>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</si>
  <si>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</si>
  <si>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</si>
  <si>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</si>
  <si>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</si>
  <si>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</si>
  <si>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</si>
  <si>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</si>
  <si>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</si>
  <si>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</si>
  <si>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</si>
  <si>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</si>
  <si>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</si>
  <si>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</si>
  <si>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</si>
  <si>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</si>
  <si>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</si>
  <si>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</si>
  <si>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</si>
  <si>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</si>
  <si>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</si>
  <si>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</si>
  <si>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</si>
  <si>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</si>
  <si>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</si>
  <si>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</si>
  <si>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</si>
  <si>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</si>
  <si>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</si>
  <si>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</si>
  <si>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</si>
  <si>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</si>
  <si>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</si>
  <si>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</si>
  <si>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</si>
  <si>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</si>
  <si>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</si>
  <si>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</si>
  <si>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</si>
  <si>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</si>
  <si>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</si>
  <si>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</si>
  <si>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</si>
  <si>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</si>
  <si>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</si>
  <si>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</si>
  <si>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</si>
  <si>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</si>
  <si>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</si>
  <si>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</si>
  <si>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</si>
  <si>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</si>
  <si>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</si>
  <si>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</si>
  <si>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</si>
  <si>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</si>
  <si>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</si>
  <si>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</si>
  <si>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</si>
  <si>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</si>
  <si>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</si>
  <si>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</si>
  <si>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</si>
  <si>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</si>
  <si>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</si>
  <si>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</si>
  <si>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</si>
  <si>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</si>
  <si>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</si>
  <si>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</si>
  <si>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</si>
  <si>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</si>
  <si>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</si>
  <si>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</si>
  <si>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</si>
  <si>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</si>
  <si>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</si>
  <si>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</si>
  <si>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</si>
  <si>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</si>
  <si>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</si>
  <si>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</si>
  <si>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</si>
  <si>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</si>
  <si>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</si>
  <si>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</si>
  <si>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</si>
  <si>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</si>
  <si>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</si>
  <si>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</si>
  <si>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</si>
  <si>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</si>
  <si>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</si>
  <si>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</si>
  <si>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</si>
  <si>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</si>
  <si>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</si>
  <si>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</si>
  <si>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</si>
  <si>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</si>
  <si>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</si>
  <si>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</si>
  <si>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</si>
  <si>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</si>
  <si>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</si>
  <si>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</si>
  <si>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</si>
  <si>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</si>
  <si>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</si>
  <si>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</si>
  <si>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</si>
  <si>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</si>
  <si>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</si>
  <si>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</si>
  <si>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</si>
  <si>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</si>
  <si>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</si>
  <si>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</si>
  <si>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</si>
  <si>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</si>
  <si>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</si>
  <si>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</si>
  <si>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</si>
  <si>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</si>
  <si>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</si>
  <si>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</si>
  <si>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</si>
  <si>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</si>
  <si>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</si>
  <si>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</si>
  <si>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</si>
  <si>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</si>
  <si>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</si>
  <si>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</si>
  <si>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</si>
  <si>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</si>
  <si>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</si>
  <si>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</si>
  <si>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</si>
  <si>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</si>
  <si>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</si>
  <si>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</si>
  <si>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</si>
  <si>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</si>
  <si>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</si>
  <si>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</si>
  <si>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</si>
  <si>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</si>
  <si>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</si>
  <si>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</si>
  <si>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</si>
  <si>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</si>
  <si>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</si>
  <si>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</si>
  <si>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</si>
  <si>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</si>
  <si>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</si>
  <si>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</si>
  <si>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</si>
  <si>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</si>
  <si>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</si>
  <si>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</si>
  <si>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</si>
  <si>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</si>
  <si>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</si>
  <si>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</si>
  <si>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</si>
  <si>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</si>
  <si>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</si>
  <si>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</si>
  <si>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</si>
  <si>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</si>
  <si>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</si>
  <si>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</si>
  <si>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</si>
  <si>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</si>
  <si>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</si>
  <si>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</si>
  <si>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</si>
  <si>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</si>
  <si>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</si>
  <si>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</si>
  <si>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</si>
  <si>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</si>
  <si>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</si>
  <si>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</si>
  <si>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</si>
  <si>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</si>
  <si>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</si>
  <si>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</si>
  <si>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</si>
  <si>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</si>
  <si>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</si>
  <si>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</si>
  <si>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</si>
  <si>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</si>
  <si>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</si>
  <si>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</si>
  <si>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</si>
  <si>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</si>
  <si>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</si>
  <si>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</si>
  <si>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</si>
  <si>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</si>
  <si>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</si>
  <si>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</si>
  <si>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</si>
  <si>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</si>
  <si>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</si>
  <si>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</si>
  <si>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</si>
  <si>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</si>
  <si>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</si>
  <si>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</si>
  <si>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</si>
  <si>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</si>
  <si>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</si>
  <si>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</si>
  <si>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</si>
  <si>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</si>
  <si>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</si>
  <si>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</si>
  <si>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</si>
  <si>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</si>
  <si>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</si>
  <si>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</si>
  <si>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</si>
  <si>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</si>
  <si>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</si>
  <si>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</si>
  <si>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</si>
  <si>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</si>
  <si>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</si>
  <si>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</si>
  <si>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</si>
  <si>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</si>
  <si>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</si>
  <si>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</si>
  <si>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</si>
  <si>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</si>
  <si>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</si>
  <si>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</si>
  <si>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</si>
  <si>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</si>
  <si>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</si>
  <si>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</si>
  <si>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</si>
  <si>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</si>
  <si>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</si>
  <si>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</si>
  <si>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</si>
  <si>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</si>
  <si>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</si>
  <si>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</si>
  <si>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</si>
  <si>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</si>
  <si>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</si>
  <si>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</si>
  <si>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</si>
  <si>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</si>
  <si>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</si>
  <si>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</si>
  <si>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</si>
  <si>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</si>
  <si>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</si>
  <si>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</si>
  <si>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</si>
  <si>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</si>
  <si>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</si>
  <si>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</si>
  <si>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</si>
  <si>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</si>
  <si>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</si>
  <si>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</si>
  <si>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</si>
  <si>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</si>
  <si>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</si>
  <si>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</si>
  <si>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</si>
  <si>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</si>
  <si>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</si>
  <si>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</si>
  <si>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</si>
  <si>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</si>
  <si>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</si>
  <si>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</si>
  <si>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</si>
  <si>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</si>
  <si>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</si>
  <si>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</si>
  <si>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</si>
  <si>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</si>
  <si>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</si>
  <si>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</si>
  <si>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</si>
  <si>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</si>
  <si>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</si>
  <si>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</si>
  <si>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</si>
  <si>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</si>
  <si>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</si>
  <si>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</si>
  <si>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</si>
  <si>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</si>
  <si>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</si>
  <si>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</si>
  <si>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</si>
  <si>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</si>
  <si>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</si>
  <si>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</si>
  <si>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</si>
  <si>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</si>
  <si>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</si>
  <si>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</si>
  <si>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</si>
  <si>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</si>
  <si>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</si>
  <si>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</si>
  <si>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</si>
  <si>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</si>
  <si>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</si>
  <si>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</si>
  <si>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</si>
  <si>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</si>
  <si>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</si>
  <si>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</si>
  <si>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</si>
  <si>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</si>
  <si>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</si>
  <si>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</si>
  <si>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</si>
  <si>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</si>
  <si>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</si>
  <si>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</si>
  <si>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</si>
  <si>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</si>
  <si>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</si>
  <si>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</si>
  <si>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</si>
  <si>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</si>
  <si>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</si>
  <si>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</si>
  <si>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</si>
  <si>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</si>
  <si>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</si>
  <si>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</si>
  <si>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</si>
  <si>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</si>
  <si>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</si>
  <si>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</si>
  <si>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</si>
  <si>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</si>
  <si>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</si>
  <si>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</si>
  <si>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</si>
  <si>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</si>
  <si>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</si>
  <si>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</si>
  <si>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</si>
  <si>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</si>
  <si>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</si>
  <si>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</si>
  <si>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</si>
  <si>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</si>
  <si>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</si>
  <si>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</si>
  <si>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</si>
  <si>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</si>
  <si>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</si>
  <si>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</si>
  <si>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</si>
  <si>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</si>
  <si>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</si>
  <si>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</si>
  <si>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</si>
  <si>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</si>
  <si>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</si>
  <si>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</si>
  <si>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</si>
  <si>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</si>
  <si>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</si>
  <si>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</si>
  <si>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</si>
  <si>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</si>
  <si>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</si>
  <si>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</si>
  <si>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</si>
  <si>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</si>
  <si>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PCM-20251023-00000379</t>
  </si>
  <si>
    <t>Cell Unavailable // Site have access issue at night time due to site located on hospital (Medical Clinic). access Allowed only 9AM to 9PM. TE Team will check in morning after 9am</t>
  </si>
  <si>
    <t xml:space="preserve"> PCM-20250215-00000830 </t>
  </si>
  <si>
    <t>LTE site still down and  site located in aramco area access issue need special permission</t>
  </si>
  <si>
    <t>PCM-20251023-00000435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</si>
  <si>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</si>
  <si>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</si>
  <si>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</si>
  <si>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</si>
  <si>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</si>
  <si>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</si>
  <si>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</si>
  <si>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</si>
  <si>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</si>
  <si>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</si>
  <si>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60 min</t>
  </si>
  <si>
    <t>PCM-20251023-00000246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</si>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</sst>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165" fontId="26" fillId="9" borderId="8" xfId="0" applyNumberFormat="1" applyFont="1" applyFill="1" applyBorder="1" applyAlignment="1">
      <alignment horizontal="center" vertical="center" wrapText="1"/>
    </xf>
    <xf numFmtId="22" fontId="22" fillId="9" borderId="9" xfId="0" applyNumberFormat="1" applyFont="1" applyFill="1" applyBorder="1" applyAlignment="1">
      <alignment horizontal="center" vertical="center"/>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1" totalsRowShown="0" headerRowDxfId="64" dataDxfId="63" headerRowBorderDxfId="61" tableBorderDxfId="62">
  <autoFilter ref="A1:L11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290.31463668981451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9.8196482638886664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45953.263062615741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45953.263062615741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45953.263062615741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45953.263062615741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45953.263062615741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45953.263062615741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45953.263062615741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45953.263062615741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45953.263062615741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45953.263062615741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45953.263062615741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45953.263062615741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45953.263062615741</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45953.263062615741</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45953.263062615741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45953.263062615741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45953.263062615741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45953.263062615741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45953.263062615741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45953.263062615741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45953.263062615741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45953.263062615741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45953.263062615741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45953.263062615741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45953.263062615741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45953.263062615741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45953.263062615741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45953.263062615741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45953.263062615741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45953.263062615741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45953.263062615741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45953.263062615741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45953.263062615741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45953.263062615741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45953.263062615741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45953.263062615741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45953.263062615741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45953.263062615741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45953.263062615741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45953.263062615741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45953.263062615741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45953.263062615741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45953.263062615741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45953.263062615741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45953.263062615741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45953.263062615741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45953.263062615741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45953.263062615741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45953.263062615741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45953.263062615741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45953.263062615741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45953.263062615741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45953.263062615741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45953.263062615741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45953.263062615741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45953.263062615741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45953.263062615741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45953.263062615741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45953.263062615741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45953.263062615741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45953.263062615741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45953.263062615741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45953.263062615741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45953.263062615741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45953.263062615741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45953.263062615741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45953.263062615741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45953.263062615741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45953.263062615741</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45953.263062615741</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83C12FC6-5E25-4DC7-90AF-C8C8171AD4F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128.26322465277917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8.7672871527756797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4"/>
      <c r="B5" s="164"/>
      <c r="C5" s="164"/>
      <c r="D5" s="164"/>
      <c r="E5" s="164"/>
      <c r="F5" s="166"/>
      <c r="G5" s="164"/>
      <c r="H5" s="166"/>
      <c r="I5" s="164"/>
      <c r="J5" s="164"/>
      <c r="K5" s="164"/>
      <c r="L5" s="164"/>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45953.263062615741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45953.263062615741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7"/>
      <c r="E8" s="116"/>
      <c r="F8" s="117"/>
      <c r="G8" s="118">
        <f ca="1">IFERROR(NOW()-F8,"-")</f>
        <v>45953.263062615741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45953.263062615741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45953.263062615741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45953.263062615741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45953.263062615741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45953.263062615741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45953.263062615741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45953.263062615741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45953.263062615741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45953.263062615741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45953.263062615741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45953.263062615741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45953.263062615741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45953.263062615741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45953.263062615741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45953.263062615741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45953.263062615741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45953.263062615741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45953.263062615741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45953.263062615741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45953.263062615741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45953.263062615741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45953.263062615741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45953.263062615741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45953.263062615741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45953.263062615741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45953.263062615741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45953.263062615741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45953.263062615741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45953.263062615741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45953.263062615741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45953.263062615741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45953.263062615741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45953.263062615741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45953.263062615741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45953.263062615741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45953.263062615741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45953.263062615741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45953.263062615741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45953.263062615741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45953.263062615741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45953.263062615741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45953.263062615741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45953.263062615741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45953.263062615741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45953.263062615741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45953.263062615741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45953.263062615741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1"/>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39086</v>
      </c>
      <c r="B2" s="64" t="str">
        <f>IFERROR(VLOOKUP(D2,DB!A:K,11,0),"")</f>
        <v>R3</v>
      </c>
      <c r="C2" s="18">
        <v>1</v>
      </c>
      <c r="D2" s="18" t="s">
        <v>17499</v>
      </c>
      <c r="E2" s="18" t="s">
        <v>38998</v>
      </c>
      <c r="F2" s="20">
        <v>45953.219664351855</v>
      </c>
      <c r="G2" s="21">
        <f t="shared" ref="G2:G28" ca="1" si="0">IFERROR(NOW()-F2,"-")</f>
        <v>4.3398263886047062E-2</v>
      </c>
      <c r="H2" s="165">
        <v>45953.122557870367</v>
      </c>
      <c r="I2" s="19" t="str">
        <f>IFERROR(VLOOKUP(D2,DB!A:F,6,0),"")</f>
        <v>SCECO</v>
      </c>
      <c r="J2" s="18" t="str">
        <f>IFERROR(VLOOKUP(D2,DB!A:G,7,0),"")</f>
        <v>Dead</v>
      </c>
      <c r="K2" s="47" t="s">
        <v>39087</v>
      </c>
      <c r="L2" s="23" t="str">
        <f>IFERROR(VLOOKUP(D2,DB!A:I,9,0),"")</f>
        <v>Latis</v>
      </c>
    </row>
    <row r="3" spans="1:13" ht="15" customHeight="1">
      <c r="A3" s="19"/>
      <c r="B3" s="64" t="str">
        <f>IFERROR(VLOOKUP(D3,DB!A:K,11,0),"")</f>
        <v/>
      </c>
      <c r="C3" s="18"/>
      <c r="D3" s="18"/>
      <c r="E3" s="18"/>
      <c r="F3" s="20"/>
      <c r="G3" s="21">
        <f t="shared" ca="1" si="0"/>
        <v>45953.263062615741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45953.263062615741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45953.263062615741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45953.263062615741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45953.263062615741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45953.263062615741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45953.263062615741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45953.263062615741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45953.263062615741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45953.263062615741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45953.263062615741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45953.263062615741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45953.263062615741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45953.263062615741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45953.263062615741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45953.263062615741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45953.263062615741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45953.263062615741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45953.263062615741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45953.263062615741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45953.263062615741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45953.263062615741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45953.263062615741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45953.263062615741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45953.263062615741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45953.263062615741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ref="G29:G92" ca="1" si="1">IFERROR(NOW()-F29,"-")</f>
        <v>45953.263062615741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45953.263062615741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45953.263062615741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45953.263062615741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45953.263062615741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45953.263062615741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45953.263062615741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45953.263062615741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45953.263062615741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45953.263062615741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45953.263062615741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45953.263062615741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45953.263062615741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45953.263062615741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45953.263062615741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45953.263062615741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45953.263062615741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45953.263062615741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45953.263062615741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45953.263062615741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45953.263062615741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45953.263062615741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45953.263062615741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45953.263062615741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45953.263062615741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45953.263062615741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45953.263062615741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45953.263062615741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45953.263062615741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45953.263062615741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45953.263062615741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45953.263062615741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45953.263062615741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45953.263062615741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45953.263062615741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45953.263062615741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45953.263062615741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45953.263062615741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45953.263062615741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45953.263062615741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45953.263062615741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45953.263062615741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45953.263062615741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45953.263062615741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45953.263062615741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45953.263062615741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45953.263062615741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45953.263062615741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45953.263062615741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45953.263062615741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45953.263062615741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45953.263062615741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45953.263062615741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45953.263062615741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45953.263062615741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45953.263062615741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45953.263062615741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45953.263062615741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45953.263062615741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45953.263062615741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45953.263062615741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45953.263062615741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45953.263062615741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45953.263062615741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ref="G93:G156" ca="1" si="2">IFERROR(NOW()-F93,"-")</f>
        <v>45953.263062615741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45953.263062615741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45953.263062615741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45953.263062615741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45953.263062615741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45953.263062615741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45953.263062615741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45953.263062615741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45953.263062615741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45953.263062615741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45953.263062615741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45953.263062615741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45953.263062615741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45953.263062615741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45953.263062615741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45953.263062615741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45953.263062615741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45953.263062615741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45953.263062615741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45953.263062615741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45953.263062615741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45953.263062615741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45953.263062615741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45953.263062615741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45953.263062615741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45953.263062615741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45953.263062615741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45953.263062615741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45953.263062615741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45953.263062615741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45953.263062615741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45953.263062615741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45953.263062615741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45953.263062615741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45953.263062615741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45953.263062615741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45953.263062615741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45953.263062615741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45953.263062615741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45953.263062615741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45953.263062615741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45953.263062615741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45953.263062615741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45953.263062615741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45953.263062615741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45953.263062615741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45953.263062615741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45953.263062615741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45953.263062615741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45953.263062615741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45953.263062615741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45953.263062615741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45953.263062615741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45953.263062615741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45953.263062615741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45953.263062615741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45953.263062615741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45953.263062615741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45953.263062615741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45953.263062615741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45953.263062615741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45953.263062615741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45953.263062615741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45953.263062615741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ref="G157:G220" ca="1" si="3">IFERROR(NOW()-F157,"-")</f>
        <v>45953.263062615741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45953.263062615741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45953.263062615741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45953.263062615741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45953.263062615741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45953.263062615741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45953.263062615741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45953.263062615741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45953.263062615741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45953.263062615741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45953.263062615741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45953.263062615741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45953.263062615741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45953.263062615741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45953.263062615741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45953.263062615741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45953.263062615741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45953.263062615741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45953.263062615741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45953.263062615741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45953.263062615741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45953.263062615741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45953.263062615741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45953.263062615741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45953.263062615741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45953.263062615741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45953.263062615741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45953.263062615741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45953.263062615741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45953.263062615741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45953.263062615741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45953.263062615741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45953.263062615741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45953.263062615741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45953.263062615741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45953.263062615741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45953.263062615741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45953.263062615741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45953.263062615741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45953.263062615741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45953.263062615741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45953.263062615741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45953.263062615741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45953.263062615741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45953.263062615741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45953.263062615741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45953.263062615741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45953.263062615741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45953.263062615741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45953.263062615741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45953.263062615741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45953.263062615741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45953.263062615741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45953.263062615741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45953.263062615741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45953.263062615741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45953.263062615741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45953.263062615741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45953.263062615741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45953.263062615741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45953.263062615741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45953.263062615741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45953.263062615741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45953.263062615741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ref="G221:G284" ca="1" si="4">IFERROR(NOW()-F221,"-")</f>
        <v>45953.263062615741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45953.263062615741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45953.263062615741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45953.263062615741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45953.263062615741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45953.263062615741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45953.263062615741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45953.263062615741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45953.263062615741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45953.263062615741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45953.263062615741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45953.263062615741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45953.263062615741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45953.263062615741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45953.263062615741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45953.263062615741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45953.263062615741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45953.263062615741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45953.263062615741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45953.263062615741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45953.263062615741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45953.263062615741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45953.263062615741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45953.263062615741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45953.263062615741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45953.263062615741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45953.263062615741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45953.263062615741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45953.263062615741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45953.263062615741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45953.263062615741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45953.263062615741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45953.263062615741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45953.263062615741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45953.263062615741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45953.263062615741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45953.263062615741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45953.263062615741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45953.263062615741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45953.263062615741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45953.263062615741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45953.263062615741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45953.263062615741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45953.263062615741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45953.263062615741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45953.263062615741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45953.263062615741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45953.263062615741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45953.263062615741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45953.263062615741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45953.263062615741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45953.263062615741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45953.263062615741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45953.263062615741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45953.263062615741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45953.263062615741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45953.263062615741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45953.263062615741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45953.263062615741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45953.263062615741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45953.263062615741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45953.263062615741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45953.263062615741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45953.263062615741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ref="G285:G348" ca="1" si="5">IFERROR(NOW()-F285,"-")</f>
        <v>45953.263062615741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45953.263062615741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45953.263062615741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45953.263062615741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45953.263062615741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45953.263062615741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45953.263062615741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45953.263062615741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45953.263062615741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45953.263062615741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45953.263062615741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45953.263062615741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45953.263062615741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45953.263062615741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45953.263062615741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45953.263062615741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45953.263062615741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45953.263062615741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45953.263062615741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45953.263062615741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45953.263062615741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45953.263062615741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45953.263062615741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45953.263062615741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45953.263062615741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45953.263062615741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45953.263062615741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45953.263062615741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45953.263062615741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45953.263062615741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45953.263062615741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45953.263062615741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45953.263062615741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45953.263062615741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45953.263062615741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45953.263062615741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45953.263062615741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45953.263062615741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45953.263062615741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45953.263062615741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45953.263062615741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45953.263062615741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45953.263062615741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45953.263062615741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45953.263062615741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45953.263062615741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45953.263062615741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45953.263062615741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45953.263062615741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45953.263062615741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45953.263062615741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45953.263062615741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45953.263062615741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45953.263062615741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45953.263062615741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45953.263062615741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45953.263062615741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45953.263062615741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45953.263062615741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45953.263062615741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45953.263062615741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45953.263062615741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45953.263062615741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45953.263062615741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ref="G349:G412" ca="1" si="6">IFERROR(NOW()-F349,"-")</f>
        <v>45953.263062615741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45953.263062615741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45953.263062615741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45953.263062615741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45953.263062615741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45953.263062615741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45953.263062615741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45953.263062615741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45953.263062615741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45953.263062615741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45953.263062615741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45953.263062615741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45953.263062615741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45953.263062615741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45953.263062615741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45953.263062615741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45953.263062615741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45953.263062615741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45953.263062615741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45953.263062615741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45953.263062615741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45953.263062615741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45953.263062615741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45953.263062615741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45953.263062615741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45953.263062615741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45953.263062615741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45953.263062615741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45953.263062615741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45953.263062615741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45953.263062615741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45953.263062615741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45953.263062615741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45953.263062615741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45953.263062615741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45953.263062615741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45953.263062615741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45953.263062615741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45953.263062615741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45953.263062615741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45953.263062615741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45953.263062615741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45953.263062615741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45953.263062615741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45953.263062615741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45953.263062615741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45953.263062615741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45953.263062615741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45953.263062615741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45953.263062615741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45953.263062615741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45953.263062615741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45953.263062615741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45953.263062615741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45953.263062615741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45953.263062615741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45953.263062615741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45953.263062615741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45953.263062615741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45953.263062615741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45953.263062615741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45953.263062615741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45953.263062615741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45953.263062615741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ref="G413:G476" ca="1" si="7">IFERROR(NOW()-F413,"-")</f>
        <v>45953.263062615741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45953.263062615741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45953.263062615741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45953.263062615741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45953.263062615741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45953.263062615741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45953.263062615741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45953.263062615741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45953.263062615741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45953.263062615741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45953.263062615741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45953.263062615741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45953.263062615741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45953.263062615741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45953.263062615741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45953.263062615741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45953.263062615741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45953.263062615741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45953.263062615741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45953.263062615741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45953.263062615741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45953.263062615741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45953.263062615741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45953.263062615741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45953.263062615741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45953.263062615741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45953.263062615741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45953.263062615741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45953.263062615741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45953.263062615741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45953.263062615741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45953.263062615741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45953.263062615741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45953.263062615741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45953.263062615741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45953.263062615741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45953.263062615741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45953.263062615741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45953.263062615741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45953.263062615741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45953.263062615741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45953.263062615741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45953.263062615741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45953.263062615741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45953.263062615741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45953.263062615741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45953.263062615741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45953.263062615741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45953.263062615741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45953.263062615741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45953.263062615741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45953.263062615741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45953.263062615741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45953.263062615741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45953.263062615741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45953.263062615741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45953.263062615741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45953.263062615741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45953.263062615741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45953.263062615741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45953.263062615741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45953.263062615741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45953.263062615741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45953.263062615741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ref="G477:G540" ca="1" si="8">IFERROR(NOW()-F477,"-")</f>
        <v>45953.263062615741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45953.263062615741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45953.263062615741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45953.263062615741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45953.263062615741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45953.263062615741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45953.263062615741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45953.263062615741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45953.263062615741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45953.263062615741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45953.263062615741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45953.263062615741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45953.263062615741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45953.263062615741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45953.263062615741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45953.263062615741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45953.263062615741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45953.263062615741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45953.263062615741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45953.263062615741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45953.263062615741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45953.263062615741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45953.263062615741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45953.263062615741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45953.263062615741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45953.263062615741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45953.263062615741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45953.263062615741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45953.263062615741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45953.263062615741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45953.263062615741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45953.263062615741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45953.263062615741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45953.263062615741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45953.263062615741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45953.263062615741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45953.263062615741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45953.263062615741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45953.263062615741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45953.263062615741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45953.263062615741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45953.263062615741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45953.263062615741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45953.263062615741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45953.263062615741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45953.263062615741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45953.263062615741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45953.263062615741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45953.263062615741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45953.263062615741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45953.263062615741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45953.263062615741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45953.263062615741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45953.263062615741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45953.263062615741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45953.263062615741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45953.263062615741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45953.263062615741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45953.263062615741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45953.263062615741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45953.263062615741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45953.263062615741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45953.263062615741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45953.263062615741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ref="G541:G604" ca="1" si="9">IFERROR(NOW()-F541,"-")</f>
        <v>45953.263062615741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45953.263062615741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45953.263062615741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45953.263062615741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45953.263062615741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45953.263062615741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45953.263062615741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45953.263062615741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45953.263062615741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45953.263062615741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45953.263062615741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45953.263062615741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45953.263062615741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45953.263062615741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45953.263062615741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45953.263062615741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45953.263062615741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45953.263062615741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45953.263062615741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45953.263062615741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45953.263062615741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45953.263062615741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45953.263062615741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45953.263062615741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45953.263062615741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45953.263062615741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45953.263062615741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45953.263062615741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45953.263062615741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45953.263062615741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45953.263062615741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45953.263062615741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45953.263062615741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45953.263062615741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45953.263062615741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45953.263062615741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45953.263062615741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45953.263062615741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45953.263062615741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45953.263062615741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45953.263062615741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45953.263062615741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45953.263062615741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45953.263062615741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45953.263062615741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45953.263062615741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45953.263062615741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45953.263062615741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45953.263062615741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45953.263062615741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45953.263062615741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45953.263062615741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45953.263062615741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45953.263062615741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45953.263062615741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45953.263062615741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45953.263062615741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45953.263062615741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45953.263062615741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45953.263062615741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45953.263062615741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45953.263062615741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45953.263062615741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45953.263062615741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ref="G605:G668" ca="1" si="10">IFERROR(NOW()-F605,"-")</f>
        <v>45953.263062615741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45953.263062615741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45953.263062615741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45953.263062615741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45953.263062615741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45953.263062615741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45953.263062615741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45953.263062615741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45953.263062615741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45953.263062615741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45953.263062615741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45953.263062615741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45953.263062615741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45953.263062615741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45953.263062615741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45953.263062615741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45953.263062615741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45953.263062615741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45953.263062615741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45953.263062615741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45953.263062615741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45953.263062615741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45953.263062615741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45953.263062615741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45953.263062615741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45953.263062615741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45953.263062615741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45953.263062615741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45953.263062615741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45953.263062615741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45953.263062615741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45953.263062615741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45953.263062615741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45953.263062615741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45953.263062615741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45953.263062615741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45953.263062615741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45953.263062615741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45953.263062615741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45953.263062615741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45953.263062615741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45953.263062615741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45953.263062615741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45953.263062615741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45953.263062615741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45953.263062615741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45953.263062615741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45953.263062615741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45953.263062615741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45953.263062615741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45953.263062615741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45953.263062615741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45953.263062615741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45953.263062615741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45953.263062615741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45953.263062615741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45953.263062615741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45953.263062615741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45953.263062615741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45953.263062615741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45953.263062615741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45953.263062615741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45953.263062615741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45953.263062615741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ref="G669:G732" ca="1" si="11">IFERROR(NOW()-F669,"-")</f>
        <v>45953.263062615741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45953.263062615741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45953.263062615741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45953.263062615741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45953.263062615741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45953.263062615741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45953.263062615741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45953.263062615741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45953.263062615741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45953.263062615741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45953.263062615741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45953.263062615741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45953.263062615741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45953.263062615741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45953.263062615741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45953.263062615741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45953.263062615741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45953.263062615741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45953.263062615741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45953.263062615741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45953.263062615741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45953.263062615741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45953.263062615741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45953.263062615741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45953.263062615741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45953.263062615741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45953.263062615741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45953.263062615741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45953.263062615741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45953.263062615741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45953.263062615741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45953.263062615741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45953.263062615741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45953.263062615741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45953.263062615741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45953.263062615741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45953.263062615741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45953.263062615741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45953.263062615741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45953.263062615741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45953.263062615741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45953.263062615741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45953.263062615741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45953.263062615741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45953.263062615741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45953.263062615741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45953.263062615741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45953.263062615741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45953.263062615741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45953.263062615741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45953.263062615741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45953.263062615741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45953.263062615741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45953.263062615741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45953.263062615741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45953.263062615741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45953.263062615741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45953.263062615741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45953.263062615741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45953.263062615741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45953.263062615741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45953.263062615741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45953.263062615741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45953.263062615741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ref="G733:G796" ca="1" si="12">IFERROR(NOW()-F733,"-")</f>
        <v>45953.263062615741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45953.263062615741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45953.263062615741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45953.263062615741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45953.263062615741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45953.263062615741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45953.263062615741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45953.263062615741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45953.263062615741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45953.263062615741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45953.263062615741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45953.263062615741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45953.263062615741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45953.263062615741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45953.263062615741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45953.263062615741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45953.263062615741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45953.263062615741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45953.263062615741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45953.263062615741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45953.263062615741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45953.263062615741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45953.263062615741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45953.263062615741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45953.263062615741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45953.263062615741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45953.263062615741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45953.263062615741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45953.263062615741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45953.263062615741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45953.263062615741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45953.263062615741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45953.263062615741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45953.263062615741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45953.263062615741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45953.263062615741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45953.263062615741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45953.263062615741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45953.263062615741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45953.263062615741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45953.263062615741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45953.263062615741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45953.263062615741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45953.263062615741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45953.263062615741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45953.263062615741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45953.263062615741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45953.263062615741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45953.263062615741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45953.263062615741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45953.263062615741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45953.263062615741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45953.263062615741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45953.263062615741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45953.263062615741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45953.263062615741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45953.263062615741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45953.263062615741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45953.263062615741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45953.263062615741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45953.263062615741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45953.263062615741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45953.263062615741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45953.263062615741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ref="G797:G860" ca="1" si="13">IFERROR(NOW()-F797,"-")</f>
        <v>45953.263062615741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45953.263062615741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45953.263062615741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45953.263062615741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45953.263062615741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45953.263062615741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45953.263062615741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45953.263062615741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45953.263062615741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45953.263062615741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45953.263062615741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45953.263062615741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45953.263062615741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45953.263062615741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45953.263062615741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45953.263062615741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45953.263062615741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45953.263062615741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45953.263062615741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45953.263062615741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45953.263062615741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45953.263062615741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45953.263062615741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45953.263062615741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45953.263062615741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45953.263062615741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45953.263062615741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45953.263062615741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45953.263062615741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45953.263062615741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45953.263062615741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45953.263062615741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45953.263062615741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45953.263062615741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45953.263062615741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45953.263062615741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45953.263062615741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45953.263062615741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45953.263062615741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45953.263062615741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45953.263062615741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45953.263062615741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45953.263062615741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45953.263062615741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45953.263062615741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45953.263062615741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45953.263062615741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45953.263062615741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45953.263062615741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45953.263062615741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45953.263062615741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45953.263062615741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45953.263062615741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45953.263062615741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45953.263062615741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45953.263062615741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45953.263062615741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45953.263062615741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45953.263062615741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45953.263062615741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45953.263062615741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45953.263062615741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45953.263062615741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45953.263062615741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ref="G861:G924" ca="1" si="14">IFERROR(NOW()-F861,"-")</f>
        <v>45953.263062615741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45953.263062615741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45953.263062615741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45953.263062615741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45953.263062615741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45953.263062615741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45953.263062615741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45953.263062615741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45953.263062615741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45953.263062615741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45953.263062615741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45953.263062615741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45953.263062615741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45953.263062615741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45953.263062615741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45953.263062615741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45953.263062615741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45953.263062615741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45953.263062615741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45953.263062615741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45953.263062615741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45953.263062615741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45953.263062615741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45953.263062615741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45953.263062615741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45953.263062615741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45953.263062615741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45953.263062615741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45953.263062615741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45953.263062615741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45953.263062615741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45953.263062615741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45953.263062615741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45953.263062615741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45953.263062615741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45953.263062615741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45953.263062615741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45953.263062615741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45953.263062615741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45953.263062615741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45953.263062615741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45953.263062615741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45953.263062615741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45953.263062615741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45953.263062615741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45953.263062615741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45953.263062615741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45953.263062615741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45953.263062615741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45953.263062615741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45953.263062615741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45953.263062615741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45953.263062615741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45953.263062615741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45953.263062615741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45953.263062615741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45953.263062615741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45953.263062615741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45953.263062615741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45953.263062615741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45953.263062615741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45953.263062615741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45953.263062615741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45953.263062615741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ref="G925:G988" ca="1" si="15">IFERROR(NOW()-F925,"-")</f>
        <v>45953.263062615741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45953.263062615741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45953.263062615741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45953.263062615741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45953.263062615741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45953.263062615741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45953.263062615741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45953.263062615741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45953.263062615741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45953.263062615741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45953.263062615741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45953.263062615741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45953.263062615741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45953.263062615741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45953.263062615741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45953.263062615741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45953.263062615741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45953.263062615741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45953.263062615741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45953.263062615741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45953.263062615741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45953.263062615741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45953.263062615741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45953.263062615741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45953.263062615741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45953.263062615741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45953.263062615741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45953.263062615741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45953.263062615741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45953.263062615741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45953.263062615741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45953.263062615741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45953.263062615741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45953.263062615741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45953.263062615741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45953.263062615741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45953.263062615741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45953.263062615741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45953.263062615741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45953.263062615741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45953.263062615741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45953.263062615741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45953.263062615741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45953.263062615741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45953.263062615741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45953.263062615741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45953.263062615741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45953.263062615741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45953.263062615741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45953.263062615741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45953.263062615741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45953.263062615741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45953.263062615741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45953.263062615741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45953.263062615741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45953.263062615741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45953.263062615741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45953.263062615741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45953.263062615741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45953.263062615741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45953.263062615741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45953.263062615741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45953.263062615741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45953.263062615741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ref="G989:G1052" ca="1" si="16">IFERROR(NOW()-F989,"-")</f>
        <v>45953.263062615741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45953.263062615741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45953.263062615741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45953.263062615741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45953.263062615741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45953.263062615741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45953.263062615741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45953.263062615741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45953.263062615741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45953.263062615741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45953.263062615741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45953.263062615741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45953.263062615741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45953.263062615741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45953.263062615741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45953.263062615741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45953.263062615741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45953.263062615741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45953.263062615741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45953.263062615741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45953.263062615741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45953.263062615741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45953.263062615741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45953.263062615741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45953.263062615741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45953.263062615741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45953.263062615741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45953.263062615741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45953.263062615741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45953.263062615741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45953.263062615741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45953.263062615741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45953.263062615741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45953.263062615741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45953.263062615741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45953.263062615741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45953.263062615741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45953.263062615741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45953.263062615741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45953.263062615741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45953.263062615741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45953.263062615741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45953.263062615741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45953.263062615741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45953.263062615741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45953.263062615741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45953.263062615741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45953.263062615741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45953.263062615741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45953.263062615741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45953.263062615741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45953.263062615741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45953.263062615741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45953.263062615741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45953.263062615741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45953.263062615741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45953.263062615741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45953.263062615741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45953.263062615741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45953.263062615741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45953.263062615741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45953.263062615741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45953.263062615741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45953.263062615741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ref="G1053:G1116" ca="1" si="17">IFERROR(NOW()-F1053,"-")</f>
        <v>45953.263062615741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45953.263062615741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45953.263062615741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45953.263062615741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45953.263062615741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45953.263062615741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45953.263062615741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45953.263062615741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45953.263062615741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45953.263062615741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45953.263062615741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45953.263062615741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45953.263062615741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45953.263062615741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45953.263062615741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45953.263062615741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45953.263062615741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45953.263062615741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45953.263062615741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45953.263062615741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45953.263062615741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45953.263062615741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45953.263062615741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45953.263062615741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45953.263062615741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45953.263062615741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45953.263062615741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45953.263062615741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45953.263062615741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45953.263062615741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45953.263062615741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45953.263062615741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45953.263062615741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45953.263062615741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45953.263062615741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45953.263062615741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45953.263062615741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45953.263062615741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45953.263062615741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45953.263062615741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45953.263062615741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45953.263062615741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45953.263062615741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45953.263062615741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45953.263062615741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45953.263062615741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45953.263062615741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45953.263062615741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45953.263062615741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45953.263062615741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45953.263062615741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45953.263062615741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45953.263062615741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45953.263062615741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45953.263062615741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45953.263062615741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45953.263062615741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45953.263062615741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45953.263062615741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45953.263062615741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45953.263062615741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45953.263062615741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45953.263062615741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45953.263062615741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ref="G1117:G1131" ca="1" si="18">IFERROR(NOW()-F1117,"-")</f>
        <v>45953.263062615741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45953.263062615741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45953.263062615741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45953.263062615741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45953.263062615741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45953.263062615741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45953.263062615741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45953.263062615741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45953.263062615741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45953.263062615741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45953.263062615741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45953.263062615741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45953.263062615741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45953.263062615741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45953.263062615741</v>
      </c>
      <c r="H1131" s="22"/>
      <c r="I1131" s="19" t="str">
        <f>IFERROR(VLOOKUP(D1131,DB!A:F,6,0),"")</f>
        <v/>
      </c>
      <c r="J1131" s="18" t="str">
        <f>IFERROR(VLOOKUP(D1131,DB!A:G,7,0),"")</f>
        <v/>
      </c>
      <c r="K1131" s="47"/>
      <c r="L1131" s="23" t="str">
        <f>IFERROR(VLOOKUP(D1131,DB!A:I,9,0),"")</f>
        <v/>
      </c>
    </row>
  </sheetData>
  <dataValidations count="2">
    <dataValidation allowBlank="1" showInputMessage="1" showErrorMessage="1" sqref="E1" xr:uid="{5914219A-CB83-432D-936A-CC0CB6F3982A}"/>
    <dataValidation type="list" allowBlank="1" showInputMessage="1" showErrorMessage="1" sqref="E2:E11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249.78234502314444</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34214</v>
      </c>
      <c r="E3" s="100" t="s">
        <v>38998</v>
      </c>
      <c r="F3" s="125">
        <v>45953.256249999999</v>
      </c>
      <c r="G3" s="126">
        <f ca="1">IFERROR(NOW()-F3,"")</f>
        <v>6.8126157420920208E-3</v>
      </c>
      <c r="H3" s="125">
        <v>45953.250613425924</v>
      </c>
      <c r="I3" s="121" t="str">
        <f>IFERROR(VLOOKUP(D3,DB!A:F,6,0),"")</f>
        <v>SCECO</v>
      </c>
      <c r="J3" s="121" t="str">
        <f>IFERROR(VLOOKUP(D3,DB!A:G,7,0),"")</f>
        <v>Dead</v>
      </c>
      <c r="K3" s="127" t="s">
        <v>39091</v>
      </c>
      <c r="L3" s="123" t="str">
        <f>IFERROR(VLOOKUP(D3,DB!A:I,9,0),"")</f>
        <v>Latis</v>
      </c>
    </row>
    <row r="4" spans="1:16" ht="15" customHeight="1">
      <c r="A4" s="121"/>
      <c r="B4" s="121" t="str">
        <f>IFERROR(VLOOKUP(D4,DB!A:K,11,0),"")</f>
        <v/>
      </c>
      <c r="C4" s="122"/>
      <c r="D4" s="123"/>
      <c r="E4" s="100"/>
      <c r="F4" s="125"/>
      <c r="G4" s="126">
        <f ca="1">IFERROR(NOW()-F4,"")</f>
        <v>45953.263062615741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45953.263062615741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45953.263062615741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45953.263062615741</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45953.263062615741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45953.263062615741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45953.263062615741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45953.263062615741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45953.263062615741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45953.263062615741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45953.263062615741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45953.263062615741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45953.263062615741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45953.263062615741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45953.263062615741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45953.263062615741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45953.263062615741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45953.263062615741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45953.263062615741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45953.263062615741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45953.263062615741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45953.263062615741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45953.263062615741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45953.263062615741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45953.263062615741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45953.263062615741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45953.263062615741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45953.263062615741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45953.263062615741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45953.263062615741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45953.263062615741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45953.263062615741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45953.263062615741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45953.263062615741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45953.263062615741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45953.263062615741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45953.263062615741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45953.263062615741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45953.263062615741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45953.263062615741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45953.263062615741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45953.263062615741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45953.263062615741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45953.263062615741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45953.263062615741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45953.263062615741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45953.263062615741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45953.263062615741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45953.263062615741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45953.263062615741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45953.263062615741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45953.263062615741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45953.263062615741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45953.263062615741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45953.263062615741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45953.263062615741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45953.263062615741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45953.263062615741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45953.263062615741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45953.263062615741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45953.263062615741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45953.263062615741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45953.263062615741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45953.263062615741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45953.263062615741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45953.263062615741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45953.263062615741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45953.263062615741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45953.263062615741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45953.263062615741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45953.263062615741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45953.263062615741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45953.263062615741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45953.263062615741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45953.263062615741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45953.263062615741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45953.263062615741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45953.263062615741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45953.263062615741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45953.263062615741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45953.263062615741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45953.263062615741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45953.263062615741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45953.263062615741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45953.263062615741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45953.263062615741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45953.263062615741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45953.263062615741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45953.263062615741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45953.263062615741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45953.263062615741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45953.263062615741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45953.263062615741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45953.263062615741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45953.263062615741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45953.263062615741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45953.263062615741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45953.263062615741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45953.263062615741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45953.263062615741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45953.263062615741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45953.263062615741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45953.263062615741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45953.263062615741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45953.263062615741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45953.263062615741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45953.263062615741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45953.263062615741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45953.263062615741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45953.263062615741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45953.263062615741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45953.263062615741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45953.263062615741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45953.263062615741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45953.263062615741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45953.263062615741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45953.263062615741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45953.263062615741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45953.263062615741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45953.263062615741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45953.263062615741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45953.263062615741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45953.263062615741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45953.263062615741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45953.263062615741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45953.263062615741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45953.263062615741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45953.263062615741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45953.263062615741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45953.263062615741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45953.263062615741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45953.263062615741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45953.263062615741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45953.263062615741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45953.263062615741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45953.263062615741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45953.263062615741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45953.263062615741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45953.263062615741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45953.263062615741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45953.263062615741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45953.263062615741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45953.263062615741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45953.263062615741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45953.263062615741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45953.263062615741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45953.263062615741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45953.263062615741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45953.263062615741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45953.263062615741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45953.263062615741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45953.263062615741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45953.263062615741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45953.263062615741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45953.263062615741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45953.263062615741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45953.263062615741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45953.263062615741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45953.263062615741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45953.263062615741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45953.263062615741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45953.263062615741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45953.263062615741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45953.263062615741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45953.263062615741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45953.263062615741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45953.263062615741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45953.263062615741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45953.263062615741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45953.263062615741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45953.263062615741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45953.263062615741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45953.263062615741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45953.263062615741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45953.263062615741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45953.263062615741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45953.263062615741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45953.263062615741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45953.263062615741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45953.263062615741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45953.263062615741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45953.263062615741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45953.263062615741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45953.263062615741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45953.263062615741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45953.263062615741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45953.263062615741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45953.263062615741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45953.263062615741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45953.263062615741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45953.263062615741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45953.263062615741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45953.263062615741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45953.263062615741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45953.263062615741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45953.263062615741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45953.263062615741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45953.263062615741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45953.263062615741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45953.263062615741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45953.263062615741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45953.263062615741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45953.263062615741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45953.263062615741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45953.263062615741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45953.263062615741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45953.263062615741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45953.263062615741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45953.263062615741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45953.263062615741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45953.263062615741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45953.263062615741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45953.263062615741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45953.263062615741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45953.263062615741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45953.263062615741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45953.263062615741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45953.263062615741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45953.263062615741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45953.263062615741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45953.263062615741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45953.263062615741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45953.263062615741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45953.263062615741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45953.263062615741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45953.263062615741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45953.263062615741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45953.263062615741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45953.263062615741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45953.263062615741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45953.263062615741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45953.263062615741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45953.263062615741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45953.263062615741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45953.263062615741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45953.263062615741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45953.263062615741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45953.263062615741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45953.263062615741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45953.263062615741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45953.263062615741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45953.263062615741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45953.263062615741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45953.263062615741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45953.263062615741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45953.263062615741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45953.263062615741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45953.263062615741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45953.263062615741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45953.263062615741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45953.263062615741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45953.263062615741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45953.263062615741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45953.263062615741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45953.263062615741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45953.263062615741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45953.263062615741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45953.263062615741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45953.263062615741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45953.263062615741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45953.263062615741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45953.263062615741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45953.263062615741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45953.263062615741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45953.263062615741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45953.263062615741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45953.263062615741</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45953.263062615741</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61.431002430552326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27.074185300924</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8.4914885416656034</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4.6019515046282322</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0.20960196759551764</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45953.263062615741</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45953.263062615741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45953.263062615741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45953.263062615741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45953.263062615741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45953.263062615741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45953.263062615741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45953.263062615741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45953.263062615741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45953.263062615741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45953.263062615741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45953.263062615741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45953.263062615741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45953.263062615741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45953.263062615741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45953.263062615741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45953.263062615741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45953.263062615741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45953.263062615741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45953.263062615741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45953.263062615741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45953.263062615741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45953.263062615741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45953.263062615741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45953.263062615741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45953.263062615741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45953.263062615741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45953.263062615741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45953.263062615741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45953.263062615741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45953.263062615741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45953.263062615741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45953.263062615741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45953.263062615741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45953.263062615741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45953.263062615741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45953.263062615741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45953.263062615741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45953.263062615741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45953.263062615741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45953.263062615741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45953.263062615741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45953.263062615741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45953.263062615741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45953.263062615741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45953.263062615741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45953.263062615741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45953.263062615741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45953.263062615741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45953.263062615741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45953.263062615741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45953.263062615741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45953.263062615741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45953.263062615741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45953.263062615741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45953.263062615741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45953.263062615741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45953.263062615741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45953.263062615741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45953.263062615741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45953.263062615741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45953.263062615741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45953.263062615741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45953.263062615741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45953.263062615741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45953.263062615741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45953.263062615741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45953.263062615741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45953.263062615741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45953.263062615741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45953.263062615741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45953.263062615741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45953.263062615741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45953.263062615741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45953.263062615741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45953.263062615741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45953.263062615741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45953.263062615741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45953.263062615741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45953.263062615741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45953.263062615741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45953.263062615741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45953.263062615741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45953.263062615741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45953.263062615741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45953.263062615741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45953.263062615741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45953.263062615741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45953.263062615741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45953.263062615741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45953.263062615741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45953.263062615741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45953.263062615741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45953.263062615741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45953.263062615741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45953.263062615741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45953.263062615741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45953.263062615741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45953.263062615741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45953.263062615741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45953.263062615741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45953.263062615741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45953.263062615741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45953.263062615741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45953.263062615741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45953.263062615741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45953.263062615741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45953.263062615741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45953.263062615741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45953.263062615741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45953.263062615741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45953.263062615741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45953.263062615741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45953.263062615741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45953.263062615741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45953.263062615741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45953.263062615741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45953.263062615741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45953.263062615741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45953.263062615741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45953.263062615741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45953.263062615741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45953.263062615741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45953.263062615741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45953.263062615741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45953.263062615741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45953.263062615741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45953.263062615741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45953.263062615741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45953.263062615741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45953.263062615741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45953.263062615741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45953.263062615741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45953.263062615741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45953.263062615741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45953.263062615741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45953.263062615741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45953.263062615741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45953.263062615741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45953.263062615741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45953.263062615741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45953.263062615741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45953.263062615741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45953.263062615741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45953.263062615741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45953.263062615741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45953.263062615741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45953.263062615741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45953.263062615741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45953.263062615741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45953.263062615741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45953.263062615741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45953.263062615741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45953.263062615741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45953.263062615741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45953.263062615741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45953.263062615741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45953.263062615741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45953.263062615741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45953.263062615741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45953.263062615741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45953.263062615741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45953.263062615741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45953.263062615741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45953.263062615741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45953.263062615741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45953.263062615741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45953.263062615741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45953.263062615741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45953.263062615741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45953.263062615741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45953.263062615741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45953.263062615741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45953.263062615741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45953.263062615741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45953.263062615741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45953.263062615741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45953.263062615741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45953.263062615741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45953.263062615741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45953.263062615741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45953.263062615741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45953.263062615741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45953.263062615741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45953.263062615741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45953.263062615741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45953.263062615741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45953.263062615741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45953.263062615741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45953.263062615741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45953.263062615741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45953.263062615741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45953.263062615741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45953.263062615741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45953.263062615741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45953.263062615741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45953.263062615741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45953.263062615741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45953.263062615741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45953.263062615741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45953.263062615741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45953.263062615741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45953.263062615741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45953.263062615741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45953.263062615741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45953.263062615741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45953.263062615741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45953.263062615741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45953.263062615741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45953.263062615741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45953.263062615741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45953.263062615741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45953.263062615741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45953.263062615741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45953.263062615741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45953.263062615741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45953.263062615741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45953.263062615741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45953.263062615741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45953.263062615741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45953.263062615741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45953.263062615741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45953.263062615741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45953.263062615741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45953.263062615741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45953.263062615741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45953.263062615741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45953.263062615741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45953.263062615741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45953.263062615741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45953.263062615741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45953.263062615741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45953.263062615741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45953.263062615741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45953.263062615741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45953.263062615741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45953.263062615741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45953.263062615741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45953.263062615741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45953.263062615741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45953.263062615741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45953.263062615741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45953.263062615741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45953.263062615741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45953.263062615741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45953.263062615741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45953.263062615741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45953.263062615741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45953.263062615741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45953.263062615741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45953.263062615741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45953.263062615741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45953.263062615741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45953.263062615741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45953.263062615741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45953.263062615741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45953.263062615741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45953.263062615741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45953.263062615741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45953.263062615741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45953.263062615741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45953.263062615741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45953.263062615741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45953.263062615741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45953.263062615741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45953.263062615741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45953.263062615741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45953.263062615741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45953.263062615741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45953.263062615741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45953.263062615741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45953.263062615741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45953.263062615741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45953.263062615741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45953.263062615741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45953.263062615741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45953.263062615741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45953.263062615741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45953.263062615741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45953.263062615741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45953.263062615741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45953.263062615741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45953.263062615741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45953.263062615741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45953.263062615741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45953.263062615741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45953.263062615741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45953.263062615741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45953.263062615741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45953.263062615741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45953.263062615741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45953.263062615741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45953.263062615741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45953.263062615741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45953.263062615741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45953.263062615741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45953.263062615741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45953.263062615741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45953.263062615741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45953.263062615741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45953.263062615741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45953.263062615741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45953.263062615741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45953.263062615741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45953.263062615741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45953.263062615741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45953.263062615741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45953.263062615741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45953.263062615741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45953.263062615741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45953.263062615741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45953.263062615741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45953.263062615741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45953.263062615741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45953.263062615741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45953.263062615741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45953.263062615741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45953.263062615741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45953.263062615741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45953.263062615741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45953.263062615741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45953.263062615741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45953.263062615741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45953.263062615741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45953.263062615741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45953.263062615741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45953.263062615741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45953.263062615741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45953.263062615741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45953.263062615741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45953.263062615741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45953.263062615741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45953.263062615741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45953.263062615741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45953.263062615741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45953.263062615741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45953.263062615741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45953.263062615741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45953.263062615741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45953.263062615741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45953.263062615741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45953.263062615741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45953.263062615741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45953.263062615741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45953.263062615741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45953.263062615741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45953.263062615741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45953.263062615741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45953.263062615741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45953.263062615741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45953.263062615741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45953.263062615741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45953.263062615741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45953.263062615741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45953.263062615741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45953.263062615741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45953.263062615741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45953.263062615741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45953.263062615741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45953.263062615741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45953.263062615741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45953.263062615741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45953.263062615741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45953.263062615741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45953.263062615741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45953.263062615741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45953.263062615741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45953.263062615741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45953.263062615741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45953.263062615741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45953.263062615741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45953.263062615741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45953.263062615741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45953.263062615741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45953.263062615741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45953.263062615741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45953.263062615741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45953.263062615741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45953.263062615741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45953.263062615741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45953.263062615741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45953.263062615741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45953.263062615741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45953.263062615741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45953.263062615741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45953.263062615741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45953.263062615741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45953.263062615741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45953.263062615741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45953.263062615741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45953.263062615741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45953.263062615741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45953.263062615741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45953.263062615741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45953.263062615741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45953.263062615741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45953.263062615741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45953.263062615741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45953.263062615741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45953.263062615741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45953.263062615741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45953.263062615741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45953.263062615741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45953.263062615741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45953.263062615741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45953.263062615741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45953.263062615741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45953.263062615741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45953.263062615741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45953.263062615741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45953.263062615741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45953.263062615741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45953.263062615741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45953.263062615741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45953.263062615741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45953.263062615741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45953.263062615741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45953.263062615741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45953.263062615741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45953.263062615741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45953.263062615741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45953.263062615741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45953.263062615741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45953.263062615741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45953.263062615741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45953.263062615741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45953.263062615741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45953.263062615741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45953.263062615741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45953.263062615741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45953.263062615741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45953.263062615741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45953.263062615741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45953.263062615741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45953.263062615741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45953.263062615741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45953.263062615741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45953.263062615741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45953.263062615741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45953.263062615741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45953.263062615741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45953.263062615741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45953.263062615741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45953.263062615741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45953.263062615741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45953.263062615741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45953.263062615741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45953.263062615741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45953.263062615741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45953.263062615741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45953.263062615741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45953.263062615741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45953.263062615741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45953.263062615741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45953.263062615741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45953.263062615741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45953.263062615741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45953.263062615741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45953.263062615741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45953.263062615741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45953.263062615741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45953.263062615741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45953.263062615741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45953.263062615741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45953.263062615741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45953.263062615741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45953.263062615741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45953.263062615741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45953.263062615741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45953.263062615741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45953.263062615741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45953.263062615741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45953.263062615741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45953.263062615741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45953.263062615741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45953.263062615741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45953.263062615741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45953.263062615741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45953.263062615741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45953.263062615741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45953.263062615741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45953.263062615741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45953.263062615741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45953.263062615741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45953.263062615741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45953.263062615741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45953.263062615741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45953.263062615741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45953.263062615741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45953.263062615741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45953.263062615741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45953.263062615741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45953.263062615741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45953.263062615741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45953.263062615741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45953.263062615741</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37417</v>
      </c>
      <c r="E2" s="108" t="s">
        <v>38998</v>
      </c>
      <c r="F2" s="109">
        <v>45953.122731481482</v>
      </c>
      <c r="G2" s="78">
        <f ca="1">IFERROR(NOW()-F2,"-")</f>
        <v>0.14033113425830379</v>
      </c>
      <c r="H2" s="109">
        <v>45953.122696759259</v>
      </c>
      <c r="I2" s="105" t="str">
        <f>IFERROR(VLOOKUP(D2,DB!A:F,6,0),"")</f>
        <v>Generator-SG</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45953.263062615741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45953.263062615741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45953.263062615741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45953.263062615741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45953.263062615741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45953.263062615741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45953.263062615741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45953.263062615741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45953.263062615741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45953.263062615741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45953.263062615741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45953.263062615741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45953.263062615741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45953.263062615741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45953.263062615741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45953.263062615741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45953.263062615741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45953.263062615741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45953.263062615741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45953.263062615741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45953.263062615741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45953.263062615741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45953.263062615741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45953.263062615741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45953.263062615741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45953.263062615741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45953.263062615741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45953.263062615741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45953.263062615741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45953.263062615741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45953.263062615741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45953.263062615741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45953.263062615741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45953.263062615741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45953.263062615741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45953.263062615741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45953.263062615741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45953.263062615741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45953.263062615741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45953.263062615741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45953.263062615741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45953.263062615741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45953.263062615741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45953.263062615741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45953.263062615741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45953.263062615741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45953.263062615741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45953.263062615741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45953.263062615741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45953.263062615741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45953.263062615741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45953.263062615741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45953.263062615741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45953.263062615741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45953.263062615741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45953.263062615741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45953.263062615741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45953.263062615741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45953.263062615741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45953.263062615741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45953.263062615741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45953.263062615741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45953.263062615741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45953.263062615741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45953.263062615741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45953.263062615741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45953.263062615741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45953.263062615741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45953.263062615741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45953.263062615741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45953.263062615741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45953.263062615741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45953.263062615741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45953.263062615741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45953.263062615741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45953.263062615741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45953.263062615741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45953.263062615741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45953.263062615741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45953.263062615741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45953.263062615741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45953.263062615741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45953.263062615741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45953.263062615741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45953.263062615741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45953.263062615741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45953.263062615741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45953.263062615741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45953.263062615741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45953.263062615741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45953.263062615741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45953.263062615741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45953.263062615741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45953.263062615741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45953.263062615741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45953.263062615741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45953.263062615741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45953.263062615741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45953.263062615741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45953.263062615741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45953.263062615741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45953.263062615741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45953.263062615741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45953.263062615741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45953.263062615741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45953.263062615741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45953.263062615741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45953.263062615741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45953.263062615741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45953.263062615741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45953.263062615741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45953.263062615741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45953.263062615741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45953.263062615741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45953.263062615741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45953.263062615741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45953.263062615741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45953.263062615741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45953.263062615741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45953.263062615741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45953.263062615741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45953.263062615741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45953.263062615741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45953.263062615741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45953.263062615741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45953.263062615741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45953.263062615741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45953.263062615741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45953.263062615741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45953.263062615741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45953.263062615741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45953.263062615741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45953.263062615741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45953.263062615741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45953.263062615741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45953.263062615741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45953.263062615741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45953.263062615741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45953.263062615741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45953.263062615741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45953.263062615741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45953.263062615741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45953.263062615741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45953.263062615741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45953.263062615741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45953.263062615741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45953.263062615741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45953.263062615741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45953.263062615741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45953.263062615741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45953.263062615741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45953.263062615741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45953.263062615741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45953.263062615741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45953.263062615741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45953.263062615741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45953.263062615741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45953.263062615741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45953.263062615741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45953.263062615741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45953.263062615741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45953.263062615741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45953.263062615741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45953.263062615741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45953.263062615741</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2025-10-23T03:21:10Z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