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63" documentId="13_ncr:1_{F6CB121F-512D-4AA6-A0C1-0FB36C537598}" xr6:coauthVersionLast="47" xr6:coauthVersionMax="47" xr10:uidLastSave="{8B316B37-7FA6-4A06-B4E6-CCEB217378A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<sst xmlns="http://schemas.openxmlformats.org/spreadsheetml/2006/main" count="178595" uniqueCount="39080">
  <si>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</si>
  <si>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</si>
  <si>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</si>
  <si>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</si>
  <si>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</si>
  <si>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</si>
  <si>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</si>
  <si>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</si>
  <si>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</si>
  <si>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</si>
  <si>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</si>
  <si>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</si>
  <si>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</si>
  <si>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</si>
  <si>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</si>
  <si>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</si>
  <si>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</si>
  <si>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</si>
  <si>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</si>
  <si>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</si>
  <si>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</si>
  <si>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</si>
  <si>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</si>
  <si>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</si>
  <si>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</si>
  <si>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</si>
  <si>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</si>
  <si>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</si>
  <si>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</si>
  <si>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</si>
  <si>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</si>
  <si>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</si>
  <si>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</si>
  <si>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</si>
  <si>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</si>
  <si>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</si>
  <si>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</si>
  <si>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</si>
  <si>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</si>
  <si>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</si>
  <si>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</si>
  <si>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</si>
  <si>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</si>
  <si>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</si>
  <si>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</si>
  <si>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</si>
  <si>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</si>
  <si>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</si>
  <si>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</si>
  <si>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</si>
  <si>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</si>
  <si>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</si>
  <si>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</si>
  <si>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</si>
  <si>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</si>
  <si>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</si>
  <si>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</si>
  <si>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</si>
  <si>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</si>
  <si>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</si>
  <si>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</si>
  <si>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</si>
  <si>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</si>
  <si>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</si>
  <si>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</si>
  <si>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</si>
  <si>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</si>
  <si>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</si>
  <si>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</si>
  <si>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</si>
  <si>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</si>
  <si>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</si>
  <si>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</si>
  <si>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</si>
  <si>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</si>
  <si>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</si>
  <si>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</si>
  <si>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</si>
  <si>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</si>
  <si>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</si>
  <si>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</si>
  <si>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</si>
  <si>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</si>
  <si>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</si>
  <si>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</si>
  <si>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</si>
  <si>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</si>
  <si>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</si>
  <si>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</si>
  <si>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</si>
  <si>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</si>
  <si>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</si>
  <si>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</si>
  <si>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</si>
  <si>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</si>
  <si>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</si>
  <si>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</si>
  <si>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</si>
  <si>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</si>
  <si>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</si>
  <si>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</si>
  <si>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</si>
  <si>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</si>
  <si>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</si>
  <si>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</si>
  <si>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</si>
  <si>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</si>
  <si>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</si>
  <si>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</si>
  <si>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</si>
  <si>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</si>
  <si>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</si>
  <si>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</si>
  <si>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</si>
  <si>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</si>
  <si>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</si>
  <si>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</si>
  <si>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</si>
  <si>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</si>
  <si>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</si>
  <si>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</si>
  <si>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</si>
  <si>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</si>
  <si>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</si>
  <si>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</si>
  <si>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</si>
  <si>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</si>
  <si>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</si>
  <si>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</si>
  <si>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</si>
  <si>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</si>
  <si>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</si>
  <si>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</si>
  <si>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</si>
  <si>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</si>
  <si>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</si>
  <si>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</si>
  <si>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</si>
  <si>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</si>
  <si>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</si>
  <si>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</si>
  <si>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</si>
  <si>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</si>
  <si>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</si>
  <si>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</si>
  <si>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</si>
  <si>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</si>
  <si>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</si>
  <si>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</si>
  <si>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</si>
  <si>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</si>
  <si>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</si>
  <si>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</si>
  <si>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</si>
  <si>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</si>
  <si>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</si>
  <si>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</si>
  <si>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</si>
  <si>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</si>
  <si>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</si>
  <si>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</si>
  <si>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</si>
  <si>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</si>
  <si>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</si>
  <si>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</si>
  <si>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</si>
  <si>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</si>
  <si>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</si>
  <si>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</si>
  <si>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</si>
  <si>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</si>
  <si>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</si>
  <si>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</si>
  <si>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</si>
  <si>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</si>
  <si>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</si>
  <si>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</si>
  <si>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</si>
  <si>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</si>
  <si>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</si>
  <si>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</si>
  <si>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</si>
  <si>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</si>
  <si>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</si>
  <si>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</si>
  <si>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</si>
  <si>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</si>
  <si>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</si>
  <si>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</si>
  <si>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</si>
  <si>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</si>
  <si>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</si>
  <si>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</si>
  <si>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</si>
  <si>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</si>
  <si>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</si>
  <si>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</si>
  <si>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</si>
  <si>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</si>
  <si>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</si>
  <si>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</si>
  <si>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</si>
  <si>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</si>
  <si>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</si>
  <si>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</si>
  <si>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</si>
  <si>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</si>
  <si>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</si>
  <si>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</si>
  <si>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</si>
  <si>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</si>
  <si>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</si>
  <si>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</si>
  <si>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</si>
  <si>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</si>
  <si>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</si>
  <si>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</si>
  <si>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</si>
  <si>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</si>
  <si>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</si>
  <si>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</si>
  <si>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</si>
  <si>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</si>
  <si>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</si>
  <si>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</si>
  <si>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</si>
  <si>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</si>
  <si>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</si>
  <si>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</si>
  <si>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</si>
  <si>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</si>
  <si>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</si>
  <si>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</si>
  <si>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</si>
  <si>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</si>
  <si>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</si>
  <si>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</si>
  <si>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</si>
  <si>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</si>
  <si>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</si>
  <si>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</si>
  <si>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</si>
  <si>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</si>
  <si>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</si>
  <si>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</si>
  <si>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</si>
  <si>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</si>
  <si>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</si>
  <si>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</si>
  <si>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</si>
  <si>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</si>
  <si>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</si>
  <si>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</si>
  <si>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</si>
  <si>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</si>
  <si>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</si>
  <si>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</si>
  <si>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</si>
  <si>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</si>
  <si>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</si>
  <si>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</si>
  <si>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</si>
  <si>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</si>
  <si>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</si>
  <si>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</si>
  <si>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</si>
  <si>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</si>
  <si>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</si>
  <si>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</si>
  <si>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</si>
  <si>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</si>
  <si>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</si>
  <si>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</si>
  <si>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</si>
  <si>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</si>
  <si>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</si>
  <si>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</si>
  <si>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</si>
  <si>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</si>
  <si>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</si>
  <si>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</si>
  <si>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</si>
  <si>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</si>
  <si>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</si>
  <si>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</si>
  <si>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</si>
  <si>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</si>
  <si>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</si>
  <si>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</si>
  <si>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</si>
  <si>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</si>
  <si>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</si>
  <si>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</si>
  <si>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</si>
  <si>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</si>
  <si>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</si>
  <si>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</si>
  <si>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</si>
  <si>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</si>
  <si>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</si>
  <si>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</si>
  <si>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</si>
  <si>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</si>
  <si>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</si>
  <si>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</si>
  <si>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</si>
  <si>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</si>
  <si>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</si>
  <si>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</si>
  <si>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</si>
  <si>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</si>
  <si>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</si>
  <si>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</si>
  <si>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</si>
  <si>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</si>
  <si>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</si>
  <si>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</si>
  <si>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</si>
  <si>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</si>
  <si>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</si>
  <si>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</si>
  <si>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</si>
  <si>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</si>
  <si>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</si>
  <si>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</si>
  <si>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</si>
  <si>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</si>
  <si>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</si>
  <si>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</si>
  <si>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</si>
  <si>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</si>
  <si>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</si>
  <si>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</si>
  <si>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</si>
  <si>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</si>
  <si>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</si>
  <si>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</si>
  <si>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</si>
  <si>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</si>
  <si>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</si>
  <si>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</si>
  <si>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</si>
  <si>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</si>
  <si>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</si>
  <si>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</si>
  <si>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</si>
  <si>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</si>
  <si>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</si>
  <si>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</si>
  <si>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</si>
  <si>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</si>
  <si>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</si>
  <si>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</si>
  <si>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</si>
  <si>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</si>
  <si>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</si>
  <si>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</si>
  <si>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</si>
  <si>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</si>
  <si>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</si>
  <si>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</si>
  <si>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</si>
  <si>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</si>
  <si>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</si>
  <si>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</si>
  <si>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</si>
  <si>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</si>
  <si>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</si>
  <si>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</si>
  <si>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</si>
  <si>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</si>
  <si>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</si>
  <si>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</si>
  <si>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</si>
  <si>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</si>
  <si>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</si>
  <si>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</si>
  <si>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</si>
  <si>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</si>
  <si>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</si>
  <si>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</si>
  <si>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</si>
  <si>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</si>
  <si>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</si>
  <si>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</si>
  <si>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</si>
  <si>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</si>
  <si>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</si>
  <si>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</si>
  <si>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</si>
  <si>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</si>
  <si>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</si>
  <si>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</si>
  <si>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</si>
  <si>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</si>
  <si>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</si>
  <si>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</si>
  <si>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</si>
  <si>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</si>
  <si>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</si>
  <si>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</si>
  <si>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</si>
  <si>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</si>
  <si>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</si>
  <si>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</si>
  <si>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</si>
  <si>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</si>
  <si>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</si>
  <si>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</si>
  <si>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</si>
  <si>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</si>
  <si>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</si>
  <si>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</si>
  <si>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</si>
  <si>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</si>
  <si>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</si>
  <si>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</si>
  <si>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</si>
  <si>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</si>
  <si>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</si>
  <si>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</si>
  <si>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</si>
  <si>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</si>
  <si>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</si>
  <si>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</si>
  <si>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</si>
  <si>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</si>
  <si>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</si>
  <si>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</si>
  <si>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</si>
  <si>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</si>
  <si>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</si>
  <si>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</si>
  <si>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</si>
  <si>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</si>
  <si>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</si>
  <si>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</si>
  <si>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</si>
  <si>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</si>
  <si>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</si>
  <si>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</si>
  <si>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</si>
  <si>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</si>
  <si>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</si>
  <si>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</si>
  <si>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</si>
  <si>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</si>
  <si>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</si>
  <si>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</si>
  <si>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</si>
  <si>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</si>
  <si>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</si>
  <si>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</si>
  <si>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</si>
  <si>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</si>
  <si>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</si>
  <si>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</si>
  <si>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</si>
  <si>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</si>
  <si>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</si>
  <si>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</si>
  <si>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</si>
  <si>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</si>
  <si>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</si>
  <si>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</si>
  <si>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</si>
  <si>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</si>
  <si>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</si>
  <si>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</si>
  <si>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</si>
  <si>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</si>
  <si>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</si>
  <si>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</si>
  <si>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</si>
  <si>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</si>
  <si>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</si>
  <si>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</si>
  <si>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</si>
  <si>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</si>
  <si>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</si>
  <si>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</si>
  <si>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</si>
  <si>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</si>
  <si>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</si>
  <si>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</si>
  <si>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</si>
  <si>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</si>
  <si>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</si>
  <si>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</si>
  <si>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</si>
  <si>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</si>
  <si>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</si>
  <si>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</si>
  <si>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</si>
  <si>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</si>
  <si>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</si>
  <si>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</si>
  <si>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</si>
  <si>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</si>
  <si>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</si>
  <si>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</si>
  <si>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</si>
  <si>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</si>
  <si>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</si>
  <si>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</si>
  <si>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</si>
  <si>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</si>
  <si>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</si>
  <si>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</si>
  <si>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</si>
  <si>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</si>
  <si>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</si>
  <si>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</si>
  <si>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</si>
  <si>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</si>
  <si>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</si>
  <si>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</si>
  <si>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</si>
  <si>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</si>
  <si>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</si>
  <si>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</si>
  <si>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</si>
  <si>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</si>
  <si>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</si>
  <si>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</si>
  <si>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</si>
  <si>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</si>
  <si>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</si>
  <si>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</si>
  <si>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</si>
  <si>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</si>
  <si>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</si>
  <si>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</si>
  <si>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</si>
  <si>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</si>
  <si>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</si>
  <si>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</si>
  <si>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</si>
  <si>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</si>
  <si>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</si>
  <si>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</si>
  <si>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</si>
  <si>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</si>
  <si>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</si>
  <si>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</si>
  <si>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</si>
  <si>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</si>
  <si>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</si>
  <si>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</si>
  <si>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</si>
  <si>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</si>
  <si>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</si>
  <si>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</si>
  <si>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</si>
  <si>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</si>
  <si>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</si>
  <si>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</si>
  <si>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</si>
  <si>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</si>
  <si>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</si>
  <si>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</si>
  <si>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</si>
  <si>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</si>
  <si>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</si>
  <si>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</si>
  <si>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</si>
  <si>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</si>
  <si>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</si>
  <si>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</si>
  <si>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</si>
  <si>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</si>
  <si>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</si>
  <si>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</si>
  <si>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</si>
  <si>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</si>
  <si>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</si>
  <si>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</si>
  <si>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</si>
  <si>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</si>
  <si>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</si>
  <si>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</si>
  <si>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</si>
  <si>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</si>
  <si>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</si>
  <si>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</si>
  <si>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</si>
  <si>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</si>
  <si>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</si>
  <si>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</si>
  <si>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</si>
  <si>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</si>
  <si>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</si>
  <si>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</si>
  <si>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</si>
  <si>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</si>
  <si>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</si>
  <si>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</si>
  <si>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</si>
  <si>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</si>
  <si>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</si>
  <si>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</si>
  <si>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</si>
  <si>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</si>
  <si>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</si>
  <si>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</si>
  <si>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</si>
  <si>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</si>
  <si>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</si>
  <si>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</si>
  <si>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</si>
  <si>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</si>
  <si>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</si>
  <si>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</si>
  <si>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</si>
  <si>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</si>
  <si>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</si>
  <si>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</si>
  <si>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</si>
  <si>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</si>
  <si>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</si>
  <si>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</si>
  <si>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</si>
  <si>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</si>
  <si>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</si>
  <si>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</si>
  <si>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</si>
  <si>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</si>
  <si>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</si>
  <si>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</si>
  <si>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</si>
  <si>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</si>
  <si>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</si>
  <si>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</si>
  <si>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</si>
  <si>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</si>
  <si>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</si>
  <si>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</si>
  <si>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</si>
  <si>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</si>
  <si>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</si>
  <si>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</si>
  <si>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</si>
  <si>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</si>
  <si>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</si>
  <si>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</si>
  <si>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</si>
  <si>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</si>
  <si>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</si>
  <si>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</si>
  <si>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</si>
  <si>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</si>
  <si>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</si>
  <si>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</si>
  <si>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</si>
  <si>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</si>
  <si>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</si>
  <si>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</si>
  <si>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</si>
  <si>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</si>
  <si>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</si>
  <si>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</si>
  <si>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</si>
  <si>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</si>
  <si>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</si>
  <si>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</si>
  <si>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</si>
  <si>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</si>
  <si>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</si>
  <si>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</si>
  <si>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</si>
  <si>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</si>
  <si>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</si>
  <si>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</si>
  <si>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</si>
  <si>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</si>
  <si>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</si>
  <si>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</si>
  <si>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</si>
  <si>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</si>
  <si>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</si>
  <si>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</si>
  <si>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</si>
  <si>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</si>
  <si>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</si>
  <si>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</si>
  <si>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</si>
  <si>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</si>
  <si>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</si>
  <si>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</si>
  <si>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</si>
  <si>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</si>
  <si>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</si>
  <si>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</si>
  <si>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</si>
  <si>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</si>
  <si>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</si>
  <si>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</si>
  <si>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</si>
  <si>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</si>
  <si>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</si>
  <si>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</si>
  <si>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</si>
  <si>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</si>
  <si>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</si>
  <si>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</si>
  <si>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</si>
  <si>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</si>
  <si>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</si>
  <si>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</si>
  <si>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</si>
  <si>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</si>
  <si>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</si>
  <si>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</si>
  <si>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</si>
  <si>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</si>
  <si>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</si>
  <si>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</si>
  <si>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</si>
  <si>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</si>
  <si>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</si>
  <si>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</si>
  <si>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</si>
  <si>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</si>
  <si>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</si>
  <si>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</si>
  <si>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</si>
  <si>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</si>
  <si>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</si>
  <si>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</si>
  <si>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</si>
  <si>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</si>
  <si>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</si>
  <si>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</si>
  <si>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</si>
  <si>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</si>
  <si>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</si>
  <si>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</si>
  <si>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</si>
  <si>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</si>
  <si>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</si>
  <si>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</si>
  <si>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</si>
  <si>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</si>
  <si>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</si>
  <si>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</si>
  <si>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</si>
  <si>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</si>
  <si>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</si>
  <si>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</si>
  <si>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</si>
  <si>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</si>
  <si>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</si>
  <si>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</si>
  <si>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</si>
  <si>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</si>
  <si>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</si>
  <si>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</si>
  <si>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</si>
  <si>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</si>
  <si>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</si>
  <si>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</si>
  <si>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</si>
  <si>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</si>
  <si>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</si>
  <si>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</si>
  <si>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</si>
  <si>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</si>
  <si>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</si>
  <si>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</si>
  <si>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</si>
  <si>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</si>
  <si>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</si>
  <si>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</si>
  <si>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</si>
  <si>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</si>
  <si>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</si>
  <si>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</si>
  <si>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</si>
  <si>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</si>
  <si>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</si>
  <si>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</si>
  <si>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</si>
  <si>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</si>
  <si>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</si>
  <si>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</si>
  <si>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</si>
  <si>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</si>
  <si>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</si>
  <si>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</si>
  <si>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</si>
  <si>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</si>
  <si>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</si>
  <si>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</si>
  <si>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</si>
  <si>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</si>
  <si>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</si>
  <si>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</si>
  <si>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</si>
  <si>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</si>
  <si>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</si>
  <si>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</si>
  <si>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</si>
  <si>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</si>
  <si>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</si>
  <si>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</si>
  <si>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</si>
  <si>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</si>
  <si>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</si>
  <si>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</si>
  <si>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</si>
  <si>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</si>
  <si>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</si>
  <si>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</si>
  <si>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</si>
  <si>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</si>
  <si>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</si>
  <si>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</si>
  <si>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</si>
  <si>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</si>
  <si>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</si>
  <si>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</si>
  <si>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</si>
  <si>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</si>
  <si>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</si>
  <si>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</si>
  <si>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</si>
  <si>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</si>
  <si>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</si>
  <si>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</si>
  <si>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</si>
  <si>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</si>
  <si>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</si>
  <si>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</si>
  <si>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</si>
  <si>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</si>
  <si>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</si>
  <si>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</si>
  <si>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</si>
  <si>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</si>
  <si>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</si>
  <si>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</si>
  <si>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</si>
  <si>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</si>
  <si>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</si>
  <si>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</si>
  <si>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</si>
  <si>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</si>
  <si>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</si>
  <si>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</si>
  <si>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</si>
  <si>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</si>
  <si>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</si>
  <si>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</si>
  <si>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</si>
  <si>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</si>
  <si>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</si>
  <si>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</si>
  <si>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</si>
  <si>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</si>
  <si>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</si>
  <si>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</si>
  <si>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</si>
  <si>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</si>
  <si>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</si>
  <si>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</si>
  <si>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</si>
  <si>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</si>
  <si>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</si>
  <si>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</si>
  <si>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</si>
  <si>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</si>
  <si>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</si>
  <si>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</si>
  <si>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</si>
  <si>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</si>
  <si>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</si>
  <si>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</si>
  <si>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</si>
  <si>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</si>
  <si>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</si>
  <si>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</si>
  <si>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</si>
  <si>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</si>
  <si>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</si>
  <si>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</si>
  <si>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</si>
  <si>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</si>
  <si>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</si>
  <si>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</si>
  <si>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</si>
  <si>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</si>
  <si>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</si>
  <si>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</si>
  <si>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</si>
  <si>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</si>
  <si>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</si>
  <si>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</si>
  <si>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</si>
  <si>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</si>
  <si>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</si>
  <si>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</si>
  <si>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</si>
  <si>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</si>
  <si>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</si>
  <si>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</si>
  <si>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</si>
  <si>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</si>
  <si>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</si>
  <si>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</si>
  <si>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</si>
  <si>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</si>
  <si>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</si>
  <si>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</si>
  <si>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</si>
  <si>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</si>
  <si>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</si>
  <si>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</si>
  <si>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</si>
  <si>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</si>
  <si>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</si>
  <si>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</si>
  <si>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</si>
  <si>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</si>
  <si>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</si>
  <si>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</si>
  <si>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</si>
  <si>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</si>
  <si>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</si>
  <si>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</si>
  <si>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</si>
  <si>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</si>
  <si>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</si>
  <si>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</si>
  <si>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</si>
  <si>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</si>
  <si>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</si>
  <si>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</si>
  <si>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</si>
  <si>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</si>
  <si>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</si>
  <si>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</si>
  <si>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</si>
  <si>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</si>
  <si>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</si>
  <si>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</si>
  <si>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</si>
  <si>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</si>
  <si>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</si>
  <si>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</si>
  <si>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</si>
  <si>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</si>
  <si>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</si>
  <si>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</si>
  <si>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</si>
  <si>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</si>
  <si>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</si>
  <si>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</si>
  <si>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</si>
  <si>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</si>
  <si>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</si>
  <si>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</si>
  <si>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</si>
  <si>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</si>
  <si>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</si>
  <si>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</si>
  <si>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</si>
  <si>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</si>
  <si>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</si>
  <si>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</si>
  <si>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</si>
  <si>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</si>
  <si>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</si>
  <si>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</si>
  <si>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</si>
  <si>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</si>
  <si>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</si>
  <si>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</si>
  <si>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</si>
  <si>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</si>
  <si>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</si>
  <si>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</si>
  <si>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</si>
  <si>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</si>
  <si>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</si>
  <si>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</si>
  <si>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</si>
  <si>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</si>
  <si>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</si>
  <si>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</si>
  <si>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</si>
  <si>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</si>
  <si>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</si>
  <si>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</si>
  <si>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</si>
  <si>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</si>
  <si>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</si>
  <si>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</si>
  <si>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</si>
  <si>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</si>
  <si>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</si>
  <si>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</si>
  <si>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</si>
  <si>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</si>
  <si>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</si>
  <si>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</si>
  <si>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</si>
  <si>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</si>
  <si>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</si>
  <si>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</si>
  <si>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</si>
  <si>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</si>
  <si>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</si>
  <si>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</si>
  <si>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</si>
  <si>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</si>
  <si>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</si>
  <si>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</si>
  <si>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</si>
  <si>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</si>
  <si>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</si>
  <si>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</si>
  <si>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</si>
  <si>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</si>
  <si>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</si>
  <si>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</si>
  <si>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</si>
  <si>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</si>
  <si>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</si>
  <si>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</si>
  <si>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</si>
  <si>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</si>
  <si>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</si>
  <si>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</si>
  <si>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</si>
  <si>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</si>
  <si>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</si>
  <si>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</si>
  <si>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</si>
  <si>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</si>
  <si>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</si>
  <si>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</si>
  <si>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</si>
  <si>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</si>
  <si>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</si>
  <si>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</si>
  <si>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</si>
  <si>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</si>
  <si>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</si>
  <si>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</si>
  <si>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</si>
  <si>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</si>
  <si>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</si>
  <si>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</si>
  <si>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</si>
  <si>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</si>
  <si>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</si>
  <si>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</si>
  <si>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</si>
  <si>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</si>
  <si>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</si>
  <si>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</si>
  <si>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</si>
  <si>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</si>
  <si>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</si>
  <si>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</si>
  <si>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</si>
  <si>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</si>
  <si>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</si>
  <si>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</si>
  <si>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</si>
  <si>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</si>
  <si>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</si>
  <si>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</si>
  <si>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</si>
  <si>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</si>
  <si>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</si>
  <si>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</si>
  <si>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</si>
  <si>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</si>
  <si>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</si>
  <si>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</si>
  <si>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</si>
  <si>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</si>
  <si>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</si>
  <si>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</si>
  <si>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</si>
  <si>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</si>
  <si>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</si>
  <si>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</si>
  <si>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</si>
  <si>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</si>
  <si>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</si>
  <si>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</si>
  <si>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</si>
  <si>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</si>
  <si>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</si>
  <si>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</si>
  <si>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</si>
  <si>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</si>
  <si>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</si>
  <si>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</si>
  <si>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</si>
  <si>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</si>
  <si>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</si>
  <si>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</si>
  <si>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</si>
  <si>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</si>
  <si>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</si>
  <si>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</si>
  <si>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</si>
  <si>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</si>
  <si>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</si>
  <si>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</si>
  <si>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</si>
  <si>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</si>
  <si>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</si>
  <si>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</si>
  <si>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</si>
  <si>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</si>
  <si>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</si>
  <si>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</si>
  <si>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</si>
  <si>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</si>
  <si>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</si>
  <si>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</si>
  <si>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</si>
  <si>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</si>
  <si>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</si>
  <si>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</si>
  <si>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</si>
  <si>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</si>
  <si>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</si>
  <si>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</si>
  <si>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</si>
  <si>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</si>
  <si>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</si>
  <si>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</si>
  <si>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</si>
  <si>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</si>
  <si>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</si>
  <si>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</si>
  <si>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</si>
  <si>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</si>
  <si>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</si>
  <si>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</si>
  <si>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</si>
  <si>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</si>
  <si>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</si>
  <si>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</si>
  <si>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</si>
  <si>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</si>
  <si>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</si>
  <si>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</si>
  <si>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</si>
  <si>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</si>
  <si>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</si>
  <si>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</si>
  <si>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</si>
  <si>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</si>
  <si>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</si>
  <si>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</si>
  <si>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</si>
  <si>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</si>
  <si>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</si>
  <si>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</si>
  <si>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</si>
  <si>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</si>
  <si>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</si>
  <si>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</si>
  <si>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</si>
  <si>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</si>
  <si>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</si>
  <si>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</si>
  <si>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</si>
  <si>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</si>
  <si>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</si>
  <si>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</si>
  <si>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</si>
  <si>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</si>
  <si>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</si>
  <si>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</si>
  <si>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</si>
  <si>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</si>
  <si>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</si>
  <si>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</si>
  <si>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</si>
  <si>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</si>
  <si>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</si>
  <si>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</si>
  <si>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</si>
  <si>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</si>
  <si>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</si>
  <si>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</si>
  <si>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</si>
  <si>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</si>
  <si>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</si>
  <si>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</si>
  <si>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</si>
  <si>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</si>
  <si>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</si>
  <si>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</si>
  <si>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</si>
  <si>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</si>
  <si>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</si>
  <si>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</si>
  <si>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</si>
  <si>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</si>
  <si>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</si>
  <si>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</si>
  <si>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</si>
  <si>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</si>
  <si>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</si>
  <si>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</si>
  <si>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</si>
  <si>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</si>
  <si>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</si>
  <si>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</si>
  <si>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</si>
  <si>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</si>
  <si>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</si>
  <si>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</si>
  <si>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</si>
  <si>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</si>
  <si>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</si>
  <si>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</si>
  <si>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</si>
  <si>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</si>
  <si>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</si>
  <si>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</si>
  <si>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</si>
  <si>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</si>
  <si>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</si>
  <si>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</si>
  <si>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</si>
  <si>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</si>
  <si>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</si>
  <si>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</si>
  <si>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</si>
  <si>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</si>
  <si>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</si>
  <si>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</si>
  <si>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</si>
  <si>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</si>
  <si>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</si>
  <si>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</si>
  <si>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</si>
  <si>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</si>
  <si>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</si>
  <si>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</si>
  <si>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</si>
  <si>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</si>
  <si>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</si>
  <si>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</si>
  <si>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</si>
  <si>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</si>
  <si>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</si>
  <si>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</si>
  <si>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</si>
  <si>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</si>
  <si>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</si>
  <si>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</si>
  <si>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</si>
  <si>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</si>
  <si>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</si>
  <si>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</si>
  <si>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</si>
  <si>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</si>
  <si>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</si>
  <si>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</si>
  <si>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</si>
  <si>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</si>
  <si>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</si>
  <si>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</si>
  <si>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</si>
  <si>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</si>
  <si>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</si>
  <si>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</si>
  <si>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</si>
  <si>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</si>
  <si>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</si>
  <si>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</si>
  <si>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</si>
  <si>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</si>
  <si>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</si>
  <si>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</si>
  <si>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</si>
  <si>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</si>
  <si>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</si>
  <si>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</si>
  <si>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</si>
  <si>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</si>
  <si>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</si>
  <si>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</si>
  <si>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</si>
  <si>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</si>
  <si>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</si>
  <si>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</si>
  <si>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</si>
  <si>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</si>
  <si>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</si>
  <si>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</si>
  <si>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</si>
  <si>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</si>
  <si>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</si>
  <si>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</si>
  <si>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</si>
  <si>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</si>
  <si>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</si>
  <si>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</si>
  <si>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</si>
  <si>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</si>
  <si>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</si>
  <si>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</si>
  <si>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</si>
  <si>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</si>
  <si>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</si>
  <si>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</si>
  <si>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</si>
  <si>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</si>
  <si>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</si>
  <si>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</si>
  <si>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</si>
  <si>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</si>
  <si>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</si>
  <si>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</si>
  <si>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</si>
  <si>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</si>
  <si>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</si>
  <si>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</si>
  <si>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</si>
  <si>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</si>
  <si>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</si>
  <si>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</si>
  <si>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</si>
  <si>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</si>
  <si>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</si>
  <si>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</si>
  <si>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</si>
  <si>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</si>
  <si>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</si>
  <si>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</si>
  <si>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</si>
  <si>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</si>
  <si>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</si>
  <si>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</si>
  <si>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</si>
  <si>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</si>
  <si>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</si>
  <si>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</si>
  <si>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</si>
  <si>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</si>
  <si>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</si>
  <si>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</si>
  <si>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</si>
  <si>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</si>
  <si>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</si>
  <si>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</si>
  <si>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</si>
  <si>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</si>
  <si>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</si>
  <si>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</si>
  <si>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</si>
  <si>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</si>
  <si>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</si>
  <si>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</si>
  <si>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</si>
  <si>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</si>
  <si>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</si>
  <si>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</si>
  <si>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</si>
  <si>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</si>
  <si>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</si>
  <si>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</si>
  <si>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</si>
  <si>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</si>
  <si>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</si>
  <si>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</si>
  <si>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</si>
  <si>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</si>
  <si>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</si>
  <si>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</si>
  <si>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</si>
  <si>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</si>
  <si>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</si>
  <si>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</si>
  <si>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</si>
  <si>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</si>
  <si>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</si>
  <si>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</si>
  <si>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</si>
  <si>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</si>
  <si>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</si>
  <si>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</si>
  <si>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</si>
  <si>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</si>
  <si>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</si>
  <si>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</si>
  <si>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</si>
  <si>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</si>
  <si>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</si>
  <si>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</si>
  <si>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</si>
  <si>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</si>
  <si>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</si>
  <si>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</si>
  <si>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</si>
  <si>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</si>
  <si>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</si>
  <si>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</si>
  <si>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</si>
  <si>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</si>
  <si>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</si>
  <si>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</si>
  <si>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</si>
  <si>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</si>
  <si>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</si>
  <si>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</si>
  <si>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</si>
  <si>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</si>
  <si>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</si>
  <si>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</si>
  <si>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</si>
  <si>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</si>
  <si>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</si>
  <si>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</si>
  <si>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</si>
  <si>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</si>
  <si>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</si>
  <si>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</si>
  <si>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</si>
  <si>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</si>
  <si>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</si>
  <si>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</si>
  <si>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</si>
  <si>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</si>
  <si>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</si>
  <si>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</si>
  <si>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</si>
  <si>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</si>
  <si>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</si>
  <si>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</si>
  <si>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</si>
  <si>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</si>
  <si>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</si>
  <si>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</si>
  <si>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</si>
  <si>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</si>
  <si>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</si>
  <si>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</si>
  <si>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</si>
  <si>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</si>
  <si>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</si>
  <si>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</si>
  <si>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</si>
  <si>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</si>
  <si>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</si>
  <si>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</si>
  <si>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</si>
  <si>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</si>
  <si>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</si>
  <si>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</si>
  <si>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</si>
  <si>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</si>
  <si>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</si>
  <si>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</si>
  <si>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</si>
  <si>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</si>
  <si>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</si>
  <si>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</si>
  <si>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</si>
  <si>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</si>
  <si>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</si>
  <si>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</si>
  <si>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</si>
  <si>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</si>
  <si>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</si>
  <si>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</si>
  <si>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</si>
  <si>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</si>
  <si>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</si>
  <si>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</si>
  <si>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</si>
  <si>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</si>
  <si>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</si>
  <si>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</si>
  <si>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</si>
  <si>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</si>
  <si>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</si>
  <si>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</si>
  <si>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</si>
  <si>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</si>
  <si>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</si>
  <si>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</si>
  <si>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</si>
  <si>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</si>
  <si>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</si>
  <si>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</si>
  <si>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</si>
  <si>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</si>
  <si>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</si>
  <si>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</si>
  <si>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</si>
  <si>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</si>
  <si>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</si>
  <si>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</si>
  <si>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</si>
  <si>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</si>
  <si>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</si>
  <si>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</si>
  <si>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</si>
  <si>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</si>
  <si>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</si>
  <si>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</si>
  <si>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</si>
  <si>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</si>
  <si>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</si>
  <si>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</si>
  <si>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</si>
  <si>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</si>
  <si>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</si>
  <si>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</si>
  <si>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</si>
  <si>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</si>
  <si>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</si>
  <si>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</si>
  <si>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</si>
  <si>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</si>
  <si>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</si>
  <si>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</si>
  <si>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</si>
  <si>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</si>
  <si>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</si>
  <si>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</si>
  <si>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</si>
  <si>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</si>
  <si>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</si>
  <si>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</si>
  <si>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</si>
  <si>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</si>
  <si>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</si>
  <si>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</si>
  <si>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</si>
  <si>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</si>
  <si>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</si>
  <si>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</si>
  <si>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</si>
  <si>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</si>
  <si>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</si>
  <si>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</si>
  <si>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</si>
  <si>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</si>
  <si>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</si>
  <si>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</si>
  <si>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</si>
  <si>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</si>
  <si>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</si>
  <si>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</si>
  <si>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</si>
  <si>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</si>
  <si>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</si>
  <si>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</si>
  <si>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</si>
  <si>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</si>
  <si>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</si>
  <si>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</si>
  <si>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</si>
  <si>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</si>
  <si>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</si>
  <si>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</si>
  <si>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</si>
  <si>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</si>
  <si>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</si>
  <si>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</si>
  <si>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</si>
  <si>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</si>
  <si>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</si>
  <si>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</si>
  <si>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</si>
  <si>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</si>
  <si>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</si>
  <si>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</si>
  <si>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</si>
  <si>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</si>
  <si>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</si>
  <si>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</si>
  <si>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</si>
  <si>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</si>
  <si>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</si>
  <si>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</si>
  <si>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</si>
  <si>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</si>
  <si>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</si>
  <si>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</si>
  <si>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</si>
  <si>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</si>
  <si>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</si>
  <si>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</si>
  <si>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</si>
  <si>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</si>
  <si>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</si>
  <si>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</si>
  <si>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</si>
  <si>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</si>
  <si>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</si>
  <si>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</si>
  <si>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</si>
  <si>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</si>
  <si>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</si>
  <si>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</si>
  <si>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</si>
  <si>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</si>
  <si>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</si>
  <si>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</si>
  <si>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</si>
  <si>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</si>
  <si>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</si>
  <si>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</si>
  <si>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</si>
  <si>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</si>
  <si>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</si>
  <si>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</si>
  <si>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</si>
  <si>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</si>
  <si>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</si>
  <si>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</si>
  <si>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</si>
  <si>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</si>
  <si>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</si>
  <si>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</si>
  <si>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</si>
  <si>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</si>
  <si>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</si>
  <si>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</si>
  <si>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</si>
  <si>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</si>
  <si>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</si>
  <si>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</si>
  <si>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</si>
  <si>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</si>
  <si>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</si>
  <si>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</si>
  <si>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</si>
  <si>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</si>
  <si>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</si>
  <si>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</si>
  <si>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</si>
  <si>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</si>
  <si>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</si>
  <si>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</si>
  <si>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</si>
  <si>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</si>
  <si>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</si>
  <si>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</si>
  <si>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</si>
  <si>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</si>
  <si>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</si>
  <si>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</si>
  <si>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</si>
  <si>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</si>
  <si>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</si>
  <si>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</si>
  <si>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</si>
  <si>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</si>
  <si>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</si>
  <si>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</si>
  <si>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</si>
  <si>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</si>
  <si>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</si>
  <si>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</si>
  <si>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</si>
  <si>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</si>
  <si>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</si>
  <si>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</si>
  <si>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</si>
  <si>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</si>
  <si>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</si>
  <si>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</si>
  <si>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</si>
  <si>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</si>
  <si>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</si>
  <si>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</si>
  <si>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</si>
  <si>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</si>
  <si>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</si>
  <si>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</si>
  <si>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</si>
  <si>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</si>
  <si>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</si>
  <si>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</si>
  <si>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</si>
  <si>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</si>
  <si>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</si>
  <si>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</si>
  <si>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</si>
  <si>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</si>
  <si>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</si>
  <si>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</si>
  <si>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</si>
  <si>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</si>
  <si>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</si>
  <si>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</si>
  <si>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</si>
  <si>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</si>
  <si>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</si>
  <si>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</si>
  <si>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</si>
  <si>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</si>
  <si>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</si>
  <si>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</si>
  <si>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</si>
  <si>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</si>
  <si>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</si>
  <si>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</si>
  <si>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</si>
  <si>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</si>
  <si>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</si>
  <si>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</si>
  <si>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</si>
  <si>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</si>
  <si>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</si>
  <si>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</si>
  <si>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</si>
  <si>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</si>
  <si>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</si>
  <si>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</si>
  <si>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</si>
  <si>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</si>
  <si>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</si>
  <si>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</si>
  <si>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</si>
  <si>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</si>
  <si>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</si>
  <si>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</si>
  <si>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</si>
  <si>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</si>
  <si>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</si>
  <si>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</si>
  <si>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</si>
  <si>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</si>
  <si>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</si>
  <si>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</si>
  <si>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</si>
  <si>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</si>
  <si>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</si>
  <si>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</si>
  <si>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</si>
  <si>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</si>
  <si>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</si>
  <si>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</si>
  <si>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</si>
  <si>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</si>
  <si>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</si>
  <si>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</si>
  <si>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</si>
  <si>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</si>
  <si>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</si>
  <si>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</si>
  <si>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</si>
  <si>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</si>
  <si>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</si>
  <si>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</si>
  <si>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</si>
  <si>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</si>
  <si>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</si>
  <si>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</si>
  <si>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</si>
  <si>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</si>
  <si>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</si>
  <si>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</si>
  <si>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</si>
  <si>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</si>
  <si>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</si>
  <si>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</si>
  <si>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</si>
  <si>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</si>
  <si>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</si>
  <si>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</si>
  <si>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</si>
  <si>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</si>
  <si>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</si>
  <si>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</si>
  <si>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</si>
  <si>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</si>
  <si>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</si>
  <si>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</si>
  <si>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</si>
  <si>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</si>
  <si>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</si>
  <si>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</si>
  <si>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</si>
  <si>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</si>
  <si>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</si>
  <si>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</si>
  <si>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</si>
  <si>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</si>
  <si>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</si>
  <si>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</si>
  <si>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</si>
  <si>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</si>
  <si>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</si>
  <si>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</si>
  <si>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</si>
  <si>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</si>
  <si>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</si>
  <si>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</si>
  <si>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</si>
  <si>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</si>
  <si>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</si>
  <si>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</si>
  <si>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</si>
  <si>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</si>
  <si>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</si>
  <si>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</si>
  <si>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</si>
  <si>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</si>
  <si>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</si>
  <si>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</si>
  <si>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</si>
  <si>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</si>
  <si>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</si>
  <si>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</si>
  <si>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</si>
  <si>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</si>
  <si>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</si>
  <si>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</si>
  <si>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</si>
  <si>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</si>
  <si>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</si>
  <si>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</si>
  <si>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</si>
  <si>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</si>
  <si>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</si>
  <si>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</si>
  <si>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</si>
  <si>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</si>
  <si>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</si>
  <si>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</si>
  <si>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</si>
  <si>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</si>
  <si>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</si>
  <si>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</si>
  <si>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</si>
  <si>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</si>
  <si>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</si>
  <si>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</si>
  <si>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</si>
  <si>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</si>
  <si>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</si>
  <si>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</si>
  <si>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</si>
  <si>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</si>
  <si>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</si>
  <si>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</si>
  <si>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</si>
  <si>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</si>
  <si>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</si>
  <si>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</si>
  <si>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</si>
  <si>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</si>
  <si>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</si>
  <si>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</si>
  <si>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</si>
  <si>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</si>
  <si>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</si>
  <si>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</si>
  <si>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</si>
  <si>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</si>
  <si>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</si>
  <si>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</si>
  <si>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</si>
  <si>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</si>
  <si>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</si>
  <si>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</si>
  <si>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</si>
  <si>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</si>
  <si>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</si>
  <si>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</si>
  <si>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</si>
  <si>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</si>
  <si>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</si>
  <si>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</si>
  <si>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</si>
  <si>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</si>
  <si>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</si>
  <si>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</si>
  <si>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</si>
  <si>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</si>
  <si>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</si>
  <si>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</si>
  <si>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</si>
  <si>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</si>
  <si>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</si>
  <si>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</si>
  <si>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</si>
  <si>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</si>
  <si>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</si>
  <si>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</si>
  <si>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</si>
  <si>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</si>
  <si>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</si>
  <si>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</si>
  <si>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</si>
  <si>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</si>
  <si>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</si>
  <si>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</si>
  <si>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</si>
  <si>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</si>
  <si>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</si>
  <si>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</si>
  <si>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</si>
  <si>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</si>
  <si>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</si>
  <si>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</si>
  <si>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</si>
  <si>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</si>
  <si>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</si>
  <si>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</si>
  <si>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</si>
  <si>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</si>
  <si>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</si>
  <si>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</si>
  <si>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</si>
  <si>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</si>
  <si>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</si>
  <si>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</si>
  <si>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</si>
  <si>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</si>
  <si>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</si>
  <si>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</si>
  <si>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</si>
  <si>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</si>
  <si>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</si>
  <si>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</si>
  <si>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</si>
  <si>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</si>
  <si>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</si>
  <si>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</si>
  <si>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</si>
  <si>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</si>
  <si>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</si>
  <si>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</si>
  <si>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</si>
  <si>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</si>
  <si>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</si>
  <si>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</si>
  <si>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</si>
  <si>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</si>
  <si>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</si>
  <si>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</si>
  <si>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</si>
  <si>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</si>
  <si>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</si>
  <si>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</si>
  <si>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</si>
  <si>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</si>
  <si>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</si>
  <si>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</si>
  <si>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</si>
  <si>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</si>
  <si>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</si>
  <si>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</si>
  <si>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</si>
  <si>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</si>
  <si>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</si>
  <si>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</si>
  <si>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</si>
  <si>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</si>
  <si>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</si>
  <si>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</si>
  <si>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</si>
  <si>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</si>
  <si>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</si>
  <si>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</si>
  <si>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</si>
  <si>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</si>
  <si>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</si>
  <si>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</si>
  <si>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</si>
  <si>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</si>
  <si>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</si>
  <si>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</si>
  <si>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</si>
  <si>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</si>
  <si>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</si>
  <si>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</si>
  <si>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</si>
  <si>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</si>
  <si>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</si>
  <si>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</si>
  <si>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</si>
  <si>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</si>
  <si>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</si>
  <si>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</si>
  <si>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</si>
  <si>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</si>
  <si>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</si>
  <si>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</si>
  <si>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</si>
  <si>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</si>
  <si>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</si>
  <si>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</si>
  <si>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</si>
  <si>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</si>
  <si>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</si>
  <si>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</si>
  <si>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</si>
  <si>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</si>
  <si>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</si>
  <si>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</si>
  <si>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</si>
  <si>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</si>
  <si>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</si>
  <si>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</si>
  <si>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</si>
  <si>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</si>
  <si>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</si>
  <si>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</si>
  <si>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</si>
  <si>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</si>
  <si>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</si>
  <si>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</si>
  <si>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</si>
  <si>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</si>
  <si>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</si>
  <si>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</si>
  <si>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</si>
  <si>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</si>
  <si>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</si>
  <si>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</si>
  <si>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</si>
  <si>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</si>
  <si>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</si>
  <si>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</si>
  <si>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</si>
  <si>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</si>
  <si>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</si>
  <si>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</si>
  <si>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</si>
  <si>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</si>
  <si>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</si>
  <si>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</si>
  <si>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</si>
  <si>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</si>
  <si>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</si>
  <si>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</si>
  <si>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</si>
  <si>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</si>
  <si>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</si>
  <si>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</si>
  <si>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</si>
  <si>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</si>
  <si>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</si>
  <si>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</si>
  <si>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</si>
  <si>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</si>
  <si>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</si>
  <si>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</si>
  <si>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</si>
  <si>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</si>
  <si>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</si>
  <si>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</si>
  <si>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</si>
  <si>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</si>
  <si>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</si>
  <si>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</si>
  <si>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</si>
  <si>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</si>
  <si>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</si>
  <si>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</si>
  <si>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</si>
  <si>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</si>
  <si>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</si>
  <si>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</si>
  <si>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</si>
  <si>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</si>
  <si>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</si>
  <si>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</si>
  <si>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</si>
  <si>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</si>
  <si>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</si>
  <si>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</si>
  <si>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</si>
  <si>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</si>
  <si>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</si>
  <si>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</si>
  <si>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</si>
  <si>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</si>
  <si>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</si>
  <si>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</si>
  <si>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</si>
  <si>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</si>
  <si>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</si>
  <si>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</si>
  <si>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</si>
  <si>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</si>
  <si>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</si>
  <si>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</si>
  <si>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</si>
  <si>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</si>
  <si>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</si>
  <si>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</si>
  <si>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</si>
  <si>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</si>
  <si>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</si>
  <si>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</si>
  <si>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</si>
  <si>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</si>
  <si>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</si>
  <si>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</si>
  <si>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</si>
  <si>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</si>
  <si>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</si>
  <si>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</si>
  <si>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</si>
  <si>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</si>
  <si>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</si>
  <si>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</si>
  <si>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</si>
  <si>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</si>
  <si>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</si>
  <si>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</si>
  <si>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</si>
  <si>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</si>
  <si>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</si>
  <si>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</si>
  <si>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</si>
  <si>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</si>
  <si>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</si>
  <si>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</si>
  <si>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</si>
  <si>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</si>
  <si>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</si>
  <si>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</si>
  <si>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</si>
  <si>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</si>
  <si>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</si>
  <si>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</si>
  <si>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</si>
  <si>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</si>
  <si>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</si>
  <si>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</si>
  <si>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</si>
  <si>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</si>
  <si>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</si>
  <si>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</si>
  <si>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</si>
  <si>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</si>
  <si>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</si>
  <si>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</si>
  <si>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</si>
  <si>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</si>
  <si>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</si>
  <si>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</si>
  <si>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</si>
  <si>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</si>
  <si>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</si>
  <si>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</si>
  <si>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</si>
  <si>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</si>
  <si>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</si>
  <si>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</si>
  <si>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</si>
  <si>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</si>
  <si>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</si>
  <si>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</si>
  <si>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</si>
  <si>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</si>
  <si>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</si>
  <si>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</si>
  <si>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</si>
  <si>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</si>
  <si>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</si>
  <si>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</si>
  <si>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</si>
  <si>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</si>
  <si>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</si>
  <si>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</si>
  <si>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</si>
  <si>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</si>
  <si>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</si>
  <si>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</si>
  <si>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</si>
  <si>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</si>
  <si>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</si>
  <si>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</si>
  <si>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</si>
  <si>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</si>
  <si>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</si>
  <si>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</si>
  <si>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</si>
  <si>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</si>
  <si>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</si>
  <si>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</si>
  <si>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</si>
  <si>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</si>
  <si>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</si>
  <si>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</si>
  <si>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</si>
  <si>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</si>
  <si>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</si>
  <si>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</si>
  <si>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</si>
  <si>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</si>
  <si>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</si>
  <si>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</si>
  <si>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</si>
  <si>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</si>
  <si>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</si>
  <si>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</si>
  <si>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</si>
  <si>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</si>
  <si>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</si>
  <si>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</si>
  <si>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</si>
  <si>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</si>
  <si>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</si>
  <si>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</si>
  <si>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</si>
  <si>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</si>
  <si>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</si>
  <si>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</si>
  <si>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</si>
  <si>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</si>
  <si>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</si>
  <si>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</si>
  <si>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</si>
  <si>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</si>
  <si>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</si>
  <si>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</si>
  <si>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</si>
  <si>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</si>
  <si>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</si>
  <si>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</si>
  <si>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</si>
  <si>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</si>
  <si>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</si>
  <si>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</si>
  <si>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</si>
  <si>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</si>
  <si>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</si>
  <si>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</si>
  <si>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</si>
  <si>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</si>
  <si>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</si>
  <si>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</si>
  <si>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</si>
  <si>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</si>
  <si>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</si>
  <si>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</si>
  <si>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</si>
  <si>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</si>
  <si>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</si>
  <si>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</si>
  <si>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</si>
  <si>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</si>
  <si>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</si>
  <si>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</si>
  <si>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</si>
  <si>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</si>
  <si>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</si>
  <si>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</si>
  <si>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</si>
  <si>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</si>
  <si>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</si>
  <si>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</si>
  <si>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</si>
  <si>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</si>
  <si>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</si>
  <si>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</si>
  <si>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</si>
  <si>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</si>
  <si>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</si>
  <si>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</si>
  <si>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</si>
  <si>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</si>
  <si>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</si>
  <si>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</si>
  <si>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</si>
  <si>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</si>
  <si>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</si>
  <si>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</si>
  <si>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</si>
  <si>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</si>
  <si>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</si>
  <si>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</si>
  <si>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</si>
  <si>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</si>
  <si>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</si>
  <si>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</si>
  <si>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</si>
  <si>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</si>
  <si>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</si>
  <si>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</si>
  <si>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</si>
  <si>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</si>
  <si>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</si>
  <si>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</si>
  <si>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</si>
  <si>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</si>
  <si>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</si>
  <si>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</si>
  <si>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</si>
  <si>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</si>
  <si>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</si>
  <si>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</si>
  <si>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</si>
  <si>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</si>
  <si>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</si>
  <si>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</si>
  <si>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</si>
  <si>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</si>
  <si>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</si>
  <si>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</si>
  <si>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</si>
  <si>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</si>
  <si>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</si>
  <si>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</si>
  <si>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</si>
  <si>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</si>
  <si>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</si>
  <si>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</si>
  <si>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</si>
  <si>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</si>
  <si>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</si>
  <si>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</si>
  <si>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</si>
  <si>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</si>
  <si>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</si>
  <si>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</si>
  <si>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</si>
  <si>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</si>
  <si>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</si>
  <si>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</si>
  <si>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</si>
  <si>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</si>
  <si>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</si>
  <si>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</si>
  <si>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</si>
  <si>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</si>
  <si>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</si>
  <si>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</si>
  <si>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</si>
  <si>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</si>
  <si>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</si>
  <si>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</si>
  <si>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</si>
  <si>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</si>
  <si>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</si>
  <si>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</si>
  <si>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</si>
  <si>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</si>
  <si>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</si>
  <si>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</si>
  <si>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</si>
  <si>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</si>
  <si>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</si>
  <si>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</si>
  <si>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</si>
  <si>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</si>
  <si>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</si>
  <si>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</si>
  <si>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</si>
  <si>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</si>
  <si>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</si>
  <si>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</si>
  <si>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</si>
  <si>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</si>
  <si>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</si>
  <si>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</si>
  <si>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</si>
  <si>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</si>
  <si>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</si>
  <si>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</si>
  <si>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</si>
  <si>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</si>
  <si>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</si>
  <si>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</si>
  <si>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</si>
  <si>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</si>
  <si>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</si>
  <si>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</si>
  <si>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</si>
  <si>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</si>
  <si>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</si>
  <si>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</si>
  <si>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</si>
  <si>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</si>
  <si>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</si>
  <si>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</si>
  <si>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</si>
  <si>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</si>
  <si>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</si>
  <si>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</si>
  <si>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</si>
  <si>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</si>
  <si>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</si>
  <si>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</si>
  <si>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</si>
  <si>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</si>
  <si>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</si>
  <si>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</si>
  <si>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</si>
  <si>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</si>
  <si>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</si>
  <si>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</si>
  <si>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</si>
  <si>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</si>
  <si>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</si>
  <si>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</si>
  <si>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</si>
  <si>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</si>
  <si>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</si>
  <si>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</si>
  <si>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</si>
  <si>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</si>
  <si>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</si>
  <si>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</si>
  <si>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</si>
  <si>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</si>
  <si>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</si>
  <si>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</si>
  <si>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</si>
  <si>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</si>
  <si>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</si>
  <si>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</si>
  <si>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</si>
  <si>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</si>
  <si>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</si>
  <si>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</si>
  <si>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</si>
  <si>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</si>
  <si>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</si>
  <si>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</si>
  <si>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</si>
  <si>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</si>
  <si>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</si>
  <si>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</si>
  <si>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</si>
  <si>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</si>
  <si>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</si>
  <si>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</si>
  <si>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</si>
  <si>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</si>
  <si>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</si>
  <si>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</si>
  <si>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</si>
  <si>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</si>
  <si>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</si>
  <si>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</si>
  <si>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</si>
  <si>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</si>
  <si>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</si>
  <si>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</si>
  <si>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</si>
  <si>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</si>
  <si>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</si>
  <si>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</si>
  <si>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</si>
  <si>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</si>
  <si>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</si>
  <si>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</si>
  <si>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</si>
  <si>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</si>
  <si>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</si>
  <si>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</si>
  <si>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</si>
  <si>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</si>
  <si>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</si>
  <si>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</si>
  <si>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</si>
  <si>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</si>
  <si>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</si>
  <si>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</si>
  <si>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</si>
  <si>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</si>
  <si>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</si>
  <si>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</si>
  <si>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</si>
  <si>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</si>
  <si>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</si>
  <si>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</si>
  <si>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</si>
  <si>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</si>
  <si>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</si>
  <si>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</si>
  <si>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</si>
  <si>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</si>
  <si>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</si>
  <si>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</si>
  <si>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</si>
  <si>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</si>
  <si>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</si>
  <si>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</si>
  <si>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</si>
  <si>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</si>
  <si>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</si>
  <si>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</si>
  <si>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</si>
  <si>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</si>
  <si>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</si>
  <si>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</si>
  <si>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</si>
  <si>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</si>
  <si>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</si>
  <si>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</si>
  <si>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</si>
  <si>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</si>
  <si>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</si>
  <si>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</si>
  <si>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</si>
  <si>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</si>
  <si>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</si>
  <si>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</si>
  <si>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</si>
  <si>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</si>
  <si>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</si>
  <si>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</si>
  <si>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</si>
  <si>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</si>
  <si>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</si>
  <si>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</si>
  <si>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</si>
  <si>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</si>
  <si>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</si>
  <si>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</si>
  <si>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</si>
  <si>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</si>
  <si>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</si>
  <si>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</si>
  <si>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</si>
  <si>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</si>
  <si>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</si>
  <si>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</si>
  <si>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</si>
  <si>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</si>
  <si>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</si>
  <si>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</si>
  <si>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</si>
  <si>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</si>
  <si>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</si>
  <si>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</si>
  <si>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</si>
  <si>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</si>
  <si>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</si>
  <si>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</si>
  <si>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</si>
  <si>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</si>
  <si>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</si>
  <si>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</si>
  <si>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</si>
  <si>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</si>
  <si>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</si>
  <si>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</si>
  <si>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</si>
  <si>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</si>
  <si>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</si>
  <si>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</si>
  <si>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</si>
  <si>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</si>
  <si>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</si>
  <si>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</si>
  <si>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</si>
  <si>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</si>
  <si>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</si>
  <si>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</si>
  <si>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</si>
  <si>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</si>
  <si>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</si>
  <si>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</si>
  <si>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</si>
  <si>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</si>
  <si>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</si>
  <si>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</si>
  <si>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</si>
  <si>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</si>
  <si>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</si>
  <si>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</si>
  <si>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</si>
  <si>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</si>
  <si>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</si>
  <si>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</si>
  <si>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</si>
  <si>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</si>
  <si>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</si>
  <si>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</si>
  <si>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</si>
  <si>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</si>
  <si>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</si>
  <si>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</si>
  <si>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</si>
  <si>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</si>
  <si>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</si>
  <si>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</si>
  <si>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</si>
  <si>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</si>
  <si>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</si>
  <si>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</si>
  <si>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</si>
  <si>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</si>
  <si>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</si>
  <si>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</si>
  <si>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</si>
  <si>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</si>
  <si>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</si>
  <si>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</si>
  <si>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</si>
  <si>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</si>
  <si>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</si>
  <si>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</si>
  <si>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</si>
  <si>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</si>
  <si>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</si>
  <si>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</si>
  <si>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</si>
  <si>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</si>
  <si>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</si>
  <si>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</si>
  <si>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</si>
  <si>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</si>
  <si>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</si>
  <si>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</si>
  <si>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</si>
  <si>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</si>
  <si>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</si>
  <si>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</si>
  <si>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</si>
  <si>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</si>
  <si>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</si>
  <si>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</si>
  <si>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</si>
  <si>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</si>
  <si>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</si>
  <si>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</si>
  <si>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</si>
  <si>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</si>
  <si>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</si>
  <si>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</si>
  <si>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</si>
  <si>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</si>
  <si>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</si>
  <si>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</si>
  <si>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</si>
  <si>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</si>
  <si>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</si>
  <si>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</si>
  <si>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</si>
  <si>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</si>
  <si>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</si>
  <si>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</si>
  <si>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</si>
  <si>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</si>
  <si>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</si>
  <si>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</si>
  <si>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</si>
  <si>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</si>
  <si>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</si>
  <si>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</si>
  <si>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</si>
  <si>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</si>
  <si>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</si>
  <si>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</si>
  <si>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</si>
  <si>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</si>
  <si>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</si>
  <si>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</si>
  <si>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</si>
  <si>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</si>
  <si>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</si>
  <si>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</si>
  <si>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</si>
  <si>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</si>
  <si>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</si>
  <si>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</si>
  <si>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</si>
  <si>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</si>
  <si>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</si>
  <si>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</si>
  <si>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</si>
  <si>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</si>
  <si>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</si>
  <si>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</si>
  <si>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</si>
  <si>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</si>
  <si>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</si>
  <si>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</si>
  <si>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</si>
  <si>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</si>
  <si>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</si>
  <si>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</si>
  <si>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</si>
  <si>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</si>
  <si>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</si>
  <si>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</si>
  <si>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</si>
  <si>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</si>
  <si>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</si>
  <si>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</si>
  <si>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</si>
  <si>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</si>
  <si>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</si>
  <si>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</si>
  <si>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</si>
  <si>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</si>
  <si>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</si>
  <si>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</si>
  <si>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</si>
  <si>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</si>
  <si>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</si>
  <si>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</si>
  <si>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</si>
  <si>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</si>
  <si>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</si>
  <si>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</si>
  <si>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</si>
  <si>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</si>
  <si>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</si>
  <si>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</si>
  <si>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</si>
  <si>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</si>
  <si>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</si>
  <si>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</si>
  <si>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</si>
  <si>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</si>
  <si>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</si>
  <si>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</si>
  <si>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</si>
  <si>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</si>
  <si>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</si>
  <si>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</si>
  <si>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</si>
  <si>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</si>
  <si>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</si>
  <si>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</si>
  <si>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</si>
  <si>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</si>
  <si>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</si>
  <si>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</si>
  <si>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</si>
  <si>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</si>
  <si>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</si>
  <si>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</si>
  <si>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</si>
  <si>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</si>
  <si>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</si>
  <si>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</si>
  <si>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</si>
  <si>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</si>
  <si>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</si>
  <si>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</si>
  <si>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</si>
  <si>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</si>
  <si>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</si>
  <si>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</si>
  <si>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</si>
  <si>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</si>
  <si>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</si>
  <si>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</si>
  <si>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</si>
  <si>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</si>
  <si>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</si>
  <si>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</si>
  <si>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</si>
  <si>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</si>
  <si>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</si>
  <si>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</si>
  <si>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</si>
  <si>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</si>
  <si>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</si>
  <si>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</si>
  <si>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</si>
  <si>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</si>
  <si>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</si>
  <si>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</si>
  <si>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</si>
  <si>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</si>
  <si>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</si>
  <si>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</si>
  <si>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</si>
  <si>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</si>
  <si>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</si>
  <si>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</si>
  <si>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</si>
  <si>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</si>
  <si>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</si>
  <si>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</si>
  <si>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</si>
  <si>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</si>
  <si>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</si>
  <si>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</si>
  <si>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</si>
  <si>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</si>
  <si>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</si>
  <si>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</si>
  <si>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</si>
  <si>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</si>
  <si>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</si>
  <si>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</si>
  <si>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</si>
  <si>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</si>
  <si>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</si>
  <si>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</si>
  <si>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</si>
  <si>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</si>
  <si>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</si>
  <si>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</si>
  <si>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</si>
  <si>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</si>
  <si>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</si>
  <si>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</si>
  <si>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</si>
  <si>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</si>
  <si>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</si>
  <si>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</si>
  <si>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</si>
  <si>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</si>
  <si>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</si>
  <si>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</si>
  <si>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</si>
  <si>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</si>
  <si>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</si>
  <si>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</si>
  <si>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</si>
  <si>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</si>
  <si>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</si>
  <si>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</si>
  <si>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</si>
  <si>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</si>
  <si>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</si>
  <si>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</si>
  <si>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</si>
  <si>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</si>
  <si>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</si>
  <si>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</si>
  <si>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</si>
  <si>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</si>
  <si>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</si>
  <si>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</si>
  <si>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</si>
  <si>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</si>
  <si>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</si>
  <si>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</si>
  <si>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</si>
  <si>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</si>
  <si>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</si>
  <si>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</si>
  <si>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</si>
  <si>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</si>
  <si>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</si>
  <si>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</si>
  <si>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</si>
  <si>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</si>
  <si>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</si>
  <si>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</si>
  <si>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</si>
  <si>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</si>
  <si>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</si>
  <si>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</si>
  <si>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</si>
  <si>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</si>
  <si>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</si>
  <si>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</si>
  <si>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</si>
  <si>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</si>
  <si>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</si>
  <si>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</si>
  <si>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</si>
  <si>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</si>
  <si>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</si>
  <si>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</si>
  <si>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</si>
  <si>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</si>
  <si>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</si>
  <si>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</si>
  <si>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</si>
  <si>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</si>
  <si>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</si>
  <si>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</si>
  <si>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</si>
  <si>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</si>
  <si>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</si>
  <si>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</si>
  <si>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</si>
  <si>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</si>
  <si>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</si>
  <si>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</si>
  <si>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</si>
  <si>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</si>
  <si>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</si>
  <si>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</si>
  <si>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</si>
  <si>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</si>
  <si>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</si>
  <si>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</si>
  <si>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</si>
  <si>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</si>
  <si>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</si>
  <si>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</si>
  <si>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</si>
  <si>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</si>
  <si>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</si>
  <si>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</si>
  <si>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</si>
  <si>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</si>
  <si>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</si>
  <si>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</si>
  <si>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</si>
  <si>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</si>
  <si>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</si>
  <si>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</si>
  <si>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</si>
  <si>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</si>
  <si>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</si>
  <si>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</si>
  <si>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</si>
  <si>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</si>
  <si>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</si>
  <si>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</si>
  <si>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</si>
  <si>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</si>
  <si>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</si>
  <si>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</si>
  <si>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</si>
  <si>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</si>
  <si>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</si>
  <si>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</si>
  <si>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</si>
  <si>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</si>
  <si>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</si>
  <si>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</si>
  <si>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</si>
  <si>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</si>
  <si>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</si>
  <si>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</si>
  <si>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</si>
  <si>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</si>
  <si>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</si>
  <si>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</si>
  <si>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</si>
  <si>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</si>
  <si>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</si>
  <si>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</si>
  <si>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</si>
  <si>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</si>
  <si>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</si>
  <si>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</si>
  <si>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</si>
  <si>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</si>
  <si>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</si>
  <si>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</si>
  <si>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</si>
  <si>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</si>
  <si>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</si>
  <si>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</si>
  <si>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</si>
  <si>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</si>
  <si>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</si>
  <si>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</si>
  <si>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</si>
  <si>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</si>
  <si>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</si>
  <si>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</si>
  <si>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</si>
  <si>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</si>
  <si>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</si>
  <si>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</si>
  <si>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</si>
  <si>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</si>
  <si>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</si>
  <si>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</si>
  <si>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</si>
  <si>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</si>
  <si>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</si>
  <si>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</si>
  <si>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</si>
  <si>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</si>
  <si>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</si>
  <si>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</si>
  <si>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</si>
  <si>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</si>
  <si>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</si>
  <si>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</si>
  <si>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</si>
  <si>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</si>
  <si>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</si>
  <si>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</si>
  <si>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</si>
  <si>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</si>
  <si>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</si>
  <si>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</si>
  <si>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</si>
  <si>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</si>
  <si>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</si>
  <si>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</si>
  <si>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</si>
  <si>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</si>
  <si>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</si>
  <si>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</si>
  <si>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</si>
  <si>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</si>
  <si>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</si>
  <si>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</si>
  <si>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</si>
  <si>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</si>
  <si>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</si>
  <si>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</si>
  <si>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</si>
  <si>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</si>
  <si>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</si>
  <si>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</si>
  <si>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</si>
  <si>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</si>
  <si>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</si>
  <si>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</si>
  <si>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</si>
  <si>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</si>
  <si>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</si>
  <si>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</si>
  <si>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</si>
  <si>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</si>
  <si>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</si>
  <si>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</si>
  <si>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</si>
  <si>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</si>
  <si>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</si>
  <si>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</si>
  <si>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</si>
  <si>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</si>
  <si>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</si>
  <si>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</si>
  <si>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</si>
  <si>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</si>
  <si>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</si>
  <si>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</si>
  <si>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</si>
  <si>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</si>
  <si>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</si>
  <si>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</si>
  <si>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</si>
  <si>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</si>
  <si>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</si>
  <si>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</si>
  <si>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</si>
  <si>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</si>
  <si>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</si>
  <si>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</si>
  <si>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</si>
  <si>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</si>
  <si>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</si>
  <si>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</si>
  <si>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</si>
  <si>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</si>
  <si>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</si>
  <si>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</si>
  <si>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</si>
  <si>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</si>
  <si>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</si>
  <si>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</si>
  <si>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</si>
  <si>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</si>
  <si>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</si>
  <si>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</si>
  <si>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</si>
  <si>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</si>
  <si>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</si>
  <si>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</si>
  <si>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</si>
  <si>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</si>
  <si>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</si>
  <si>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</si>
  <si>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</si>
  <si>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</si>
  <si>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</si>
  <si>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</si>
  <si>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</si>
  <si>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</si>
  <si>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</si>
  <si>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</si>
  <si>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</si>
  <si>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</si>
  <si>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</si>
  <si>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</si>
  <si>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</si>
  <si>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</si>
  <si>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</si>
  <si>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</si>
  <si>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</si>
  <si>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</si>
  <si>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</si>
  <si>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</si>
  <si>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</si>
  <si>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</si>
  <si>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</si>
  <si>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</si>
  <si>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</si>
  <si>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</si>
  <si>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</si>
  <si>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</si>
  <si>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</si>
  <si>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</si>
  <si>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</si>
  <si>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</si>
  <si>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</si>
  <si>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</si>
  <si>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</si>
  <si>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</si>
  <si>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</si>
  <si>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</si>
  <si>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</si>
  <si>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</si>
  <si>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</si>
  <si>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</si>
  <si>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</si>
  <si>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</si>
  <si>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</si>
  <si>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</si>
  <si>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</si>
  <si>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</si>
  <si>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</si>
  <si>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</si>
  <si>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</si>
  <si>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</si>
  <si>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</si>
  <si>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</si>
  <si>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</si>
  <si>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</si>
  <si>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</si>
  <si>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</si>
  <si>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</si>
  <si>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</si>
  <si>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</si>
  <si>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</si>
  <si>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</si>
  <si>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</si>
  <si>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</si>
  <si>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</si>
  <si>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</si>
  <si>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</si>
  <si>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</si>
  <si>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</si>
  <si>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</si>
  <si>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</si>
  <si>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</si>
  <si>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</si>
  <si>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</si>
  <si>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</si>
  <si>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</si>
  <si>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</si>
  <si>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</si>
  <si>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</si>
  <si>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</si>
  <si>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</si>
  <si>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</si>
  <si>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</si>
  <si>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</si>
  <si>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</si>
  <si>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</si>
  <si>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</si>
  <si>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</si>
  <si>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</si>
  <si>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</si>
  <si>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</si>
  <si>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</si>
  <si>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</si>
  <si>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</si>
  <si>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</si>
  <si>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</si>
  <si>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</si>
  <si>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</si>
  <si>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</si>
  <si>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</si>
  <si>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</si>
  <si>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</si>
  <si>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</si>
  <si>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</si>
  <si>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</si>
  <si>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</si>
  <si>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</si>
  <si>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</si>
  <si>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</si>
  <si>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</si>
  <si>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</si>
  <si>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</si>
  <si>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</si>
  <si>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</si>
  <si>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</si>
  <si>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</si>
  <si>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</si>
  <si>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</si>
  <si>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</si>
  <si>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</si>
  <si>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</si>
  <si>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</si>
  <si>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</si>
  <si>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</si>
  <si>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</si>
  <si>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</si>
  <si>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</si>
  <si>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</si>
  <si>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</si>
  <si>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</si>
  <si>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</si>
  <si>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</si>
  <si>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</si>
  <si>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</si>
  <si>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</si>
  <si>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</si>
  <si>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</si>
  <si>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</si>
  <si>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</si>
  <si>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</si>
  <si>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</si>
  <si>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</si>
  <si>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</si>
  <si>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</si>
  <si>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</si>
  <si>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</si>
  <si>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</si>
  <si>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</si>
  <si>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</si>
  <si>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</si>
  <si>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</si>
  <si>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</si>
  <si>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</si>
  <si>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</si>
  <si>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</si>
  <si>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</si>
  <si>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</si>
  <si>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</si>
  <si>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</si>
  <si>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</si>
  <si>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</si>
  <si>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</si>
  <si>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</si>
  <si>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</si>
  <si>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</si>
  <si>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</si>
  <si>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</si>
  <si>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</si>
  <si>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</si>
  <si>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</si>
  <si>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</si>
  <si>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</si>
  <si>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</si>
  <si>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</si>
  <si>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</si>
  <si>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</si>
  <si>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</si>
  <si>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</si>
  <si>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</si>
  <si>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</si>
  <si>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</si>
  <si>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</si>
  <si>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</si>
  <si>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</si>
  <si>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</si>
  <si>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</si>
  <si>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</si>
  <si>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</si>
  <si>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</si>
  <si>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</si>
  <si>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</si>
  <si>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</si>
  <si>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</si>
  <si>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</si>
  <si>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</si>
  <si>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</si>
  <si>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</si>
  <si>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</si>
  <si>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</si>
  <si>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</si>
  <si>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</si>
  <si>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</si>
  <si>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</si>
  <si>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</si>
  <si>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</si>
  <si>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</si>
  <si>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</si>
  <si>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</si>
  <si>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</si>
  <si>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</si>
  <si>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</si>
  <si>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</si>
  <si>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</si>
  <si>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</si>
  <si>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</si>
  <si>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</si>
  <si>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</si>
  <si>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</si>
  <si>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</si>
  <si>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</si>
  <si>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</si>
  <si>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</si>
  <si>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</si>
  <si>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</si>
  <si>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</si>
  <si>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</si>
  <si>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</si>
  <si>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</si>
  <si>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</si>
  <si>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</si>
  <si>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</si>
  <si>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</si>
  <si>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</si>
  <si>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</si>
  <si>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</si>
  <si>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</si>
  <si>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</si>
  <si>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</si>
  <si>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</si>
  <si>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</si>
  <si>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</si>
  <si>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</si>
  <si>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</si>
  <si>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</si>
  <si>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</si>
  <si>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</si>
  <si>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</si>
  <si>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</si>
  <si>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</si>
  <si>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</si>
  <si>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</si>
  <si>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</si>
  <si>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</si>
  <si>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</si>
  <si>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</si>
  <si>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</si>
  <si>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</si>
  <si>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</si>
  <si>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</si>
  <si>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</si>
  <si>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</si>
  <si>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</si>
  <si>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</si>
  <si>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</si>
  <si>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</si>
  <si>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</si>
  <si>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</si>
  <si>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</si>
  <si>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</si>
  <si>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</si>
  <si>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</si>
  <si>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</si>
  <si>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</si>
  <si>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</si>
  <si>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</si>
  <si>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</si>
  <si>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</si>
  <si>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</si>
  <si>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</si>
  <si>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</si>
  <si>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</si>
  <si>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</si>
  <si>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</si>
  <si>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</si>
  <si>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</si>
  <si>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</si>
  <si>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</si>
  <si>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</si>
  <si>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</si>
  <si>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</si>
  <si>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</si>
  <si>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</si>
  <si>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</si>
  <si>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</si>
  <si>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</si>
  <si>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</si>
  <si>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</si>
  <si>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</si>
  <si>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</si>
  <si>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</si>
  <si>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</si>
  <si>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</si>
  <si>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</si>
  <si>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</si>
  <si>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</si>
  <si>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</si>
  <si>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</si>
  <si>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</si>
  <si>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</si>
  <si>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</si>
  <si>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</si>
  <si>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</si>
  <si>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</si>
  <si>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</si>
  <si>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</si>
  <si>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</si>
  <si>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</si>
  <si>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</si>
  <si>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</si>
  <si>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</si>
  <si>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</si>
  <si>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</si>
  <si>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</si>
  <si>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</si>
  <si>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</si>
  <si>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</si>
  <si>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</si>
  <si>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</si>
  <si>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</si>
  <si>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</si>
  <si>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</si>
  <si>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</si>
  <si>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</si>
  <si>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</si>
  <si>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</si>
  <si>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</si>
  <si>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</si>
  <si>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</si>
  <si>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</si>
  <si>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</si>
  <si>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</si>
  <si>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</si>
  <si>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</si>
  <si>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</si>
  <si>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</si>
  <si>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</si>
  <si>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</si>
  <si>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</si>
  <si>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</si>
  <si>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</si>
  <si>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</si>
  <si>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</si>
  <si>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</si>
  <si>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</si>
  <si>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</si>
  <si>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</si>
  <si>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</si>
  <si>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</si>
  <si>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</si>
  <si>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</si>
  <si>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</si>
  <si>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</si>
  <si>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</si>
  <si>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</si>
  <si>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</si>
  <si>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</si>
  <si>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</si>
  <si>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</si>
  <si>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</si>
  <si>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</si>
  <si>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</si>
  <si>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</si>
  <si>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</si>
  <si>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</si>
  <si>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</si>
  <si>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</si>
  <si>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</si>
  <si>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</si>
  <si>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</si>
  <si>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</si>
  <si>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</si>
  <si>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</si>
  <si>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</si>
  <si>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</si>
  <si>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</si>
  <si>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</si>
  <si>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</si>
  <si>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</si>
  <si>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</si>
  <si>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</si>
  <si>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</si>
  <si>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</si>
  <si>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</si>
  <si>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</si>
  <si>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</si>
  <si>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</si>
  <si>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</si>
  <si>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</si>
  <si>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</si>
  <si>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</si>
  <si>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</si>
  <si>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</si>
  <si>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</si>
  <si>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</si>
  <si>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</si>
  <si>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</si>
  <si>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</si>
  <si>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</si>
  <si>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</si>
  <si>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</si>
  <si>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</si>
  <si>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</si>
  <si>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</si>
  <si>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</si>
  <si>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</si>
  <si>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</si>
  <si>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</si>
  <si>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</si>
  <si>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</si>
  <si>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</si>
  <si>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</si>
  <si>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</si>
  <si>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</si>
  <si>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</si>
  <si>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</si>
  <si>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</si>
  <si>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</si>
  <si>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</si>
  <si>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</si>
  <si>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</si>
  <si>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</si>
  <si>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</si>
  <si>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</si>
  <si>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</si>
  <si>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</si>
  <si>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</si>
  <si>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</si>
  <si>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</si>
  <si>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</si>
  <si>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</si>
  <si>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</si>
  <si>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</si>
  <si>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</si>
  <si>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</si>
  <si>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</si>
  <si>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</si>
  <si>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</si>
  <si>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</si>
  <si>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</si>
  <si>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</si>
  <si>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</si>
  <si>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</si>
  <si>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</si>
  <si>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</si>
  <si>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</si>
  <si>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</si>
  <si>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</si>
  <si>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</si>
  <si>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</si>
  <si>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</si>
  <si>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</si>
  <si>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</si>
  <si>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</si>
  <si>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</si>
  <si>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</si>
  <si>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</si>
  <si>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</si>
  <si>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</si>
  <si>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</si>
  <si>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</si>
  <si>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</si>
  <si>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</si>
  <si>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</si>
  <si>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</si>
  <si>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</si>
  <si>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</si>
  <si>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</si>
  <si>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</si>
  <si>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</si>
  <si>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</si>
  <si>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</si>
  <si>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</si>
  <si>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</si>
  <si>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</si>
  <si>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</si>
  <si>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</si>
  <si>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</si>
  <si>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</si>
  <si>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</si>
  <si>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</si>
  <si>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</si>
  <si>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</si>
  <si>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</si>
  <si>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</si>
  <si>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</si>
  <si>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</si>
  <si>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</si>
  <si>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</si>
  <si>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</si>
  <si>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</si>
  <si>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</si>
  <si>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</si>
  <si>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</si>
  <si>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</si>
  <si>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</si>
  <si>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</si>
  <si>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</si>
  <si>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</si>
  <si>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</si>
  <si>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</si>
  <si>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</si>
  <si>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</si>
  <si>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</si>
  <si>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</si>
  <si>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</si>
  <si>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</si>
  <si>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</si>
  <si>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</si>
  <si>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</si>
  <si>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</si>
  <si>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</si>
  <si>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</si>
  <si>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</si>
  <si>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</si>
  <si>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</si>
  <si>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</si>
  <si>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</si>
  <si>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</si>
  <si>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</si>
  <si>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</si>
  <si>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</si>
  <si>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</si>
  <si>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</si>
  <si>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</si>
  <si>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</si>
  <si>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</si>
  <si>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</si>
  <si>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</si>
  <si>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</si>
  <si>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</si>
  <si>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</si>
  <si>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</si>
  <si>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</si>
  <si>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</si>
  <si>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</si>
  <si>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</si>
  <si>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</si>
  <si>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</si>
  <si>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</si>
  <si>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</si>
  <si>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</si>
  <si>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</si>
  <si>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</si>
  <si>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</si>
  <si>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</si>
  <si>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</si>
  <si>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</si>
  <si>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</si>
  <si>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</si>
  <si>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</si>
  <si>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</si>
  <si>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</si>
  <si>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</si>
  <si>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</si>
  <si>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</si>
  <si>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</si>
  <si>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</si>
  <si>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</si>
  <si>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</si>
  <si>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</si>
  <si>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</si>
  <si>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</si>
  <si>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</si>
  <si>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</si>
  <si>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</si>
  <si>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</si>
  <si>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</si>
  <si>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</si>
  <si>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</si>
  <si>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</si>
  <si>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</si>
  <si>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</si>
  <si>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</si>
  <si>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</si>
  <si>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</si>
  <si>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</si>
  <si>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</si>
  <si>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</si>
  <si>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</si>
  <si>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</si>
  <si>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</si>
  <si>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</si>
  <si>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</si>
  <si>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</si>
  <si>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</si>
  <si>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</si>
  <si>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</si>
  <si>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</si>
  <si>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</si>
  <si>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</si>
  <si>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</si>
  <si>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</si>
  <si>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</si>
  <si>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</si>
  <si>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</si>
  <si>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</si>
  <si>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</si>
  <si>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</si>
  <si>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</si>
  <si>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</si>
  <si>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</si>
  <si>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</si>
  <si>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</si>
  <si>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</si>
  <si>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</si>
  <si>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</si>
  <si>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</si>
  <si>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</si>
  <si>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</si>
  <si>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</si>
  <si>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</si>
  <si>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</si>
  <si>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</si>
  <si>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</si>
  <si>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</si>
  <si>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</si>
  <si>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</si>
  <si>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</si>
  <si>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</si>
  <si>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</si>
  <si>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</si>
  <si>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</si>
  <si>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</si>
  <si>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</si>
  <si>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</si>
  <si>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</si>
  <si>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</si>
  <si>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</si>
  <si>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</si>
  <si>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</si>
  <si>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</si>
  <si>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</si>
  <si>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</si>
  <si>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</si>
  <si>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</si>
  <si>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</si>
  <si>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</si>
  <si>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</si>
  <si>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</si>
  <si>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</si>
  <si>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</si>
  <si>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</si>
  <si>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</si>
  <si>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</si>
  <si>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</si>
  <si>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</si>
  <si>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</si>
  <si>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</si>
  <si>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</si>
  <si>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</si>
  <si>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</si>
  <si>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</si>
  <si>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</si>
  <si>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</si>
  <si>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</si>
  <si>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</si>
  <si>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</si>
  <si>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</si>
  <si>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</si>
  <si>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</si>
  <si>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</si>
  <si>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</si>
  <si>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</si>
  <si>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</si>
  <si>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</si>
  <si>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</si>
  <si>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</si>
  <si>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</si>
  <si>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</si>
  <si>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</si>
  <si>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</si>
  <si>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</si>
  <si>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</si>
  <si>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</si>
  <si>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</si>
  <si>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</si>
  <si>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</si>
  <si>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</si>
  <si>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</si>
  <si>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</si>
  <si>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</si>
  <si>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</si>
  <si>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</si>
  <si>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</si>
  <si>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</si>
  <si>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</si>
  <si>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</si>
  <si>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</si>
  <si>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</si>
  <si>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</si>
  <si>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</si>
  <si>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</si>
  <si>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</si>
  <si>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</si>
  <si>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</si>
  <si>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</si>
  <si>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</si>
  <si>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</si>
  <si>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</si>
  <si>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</si>
  <si>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</si>
  <si>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</si>
  <si>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</si>
  <si>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</si>
  <si>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</si>
  <si>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</si>
  <si>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</si>
  <si>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</si>
  <si>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</si>
  <si>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</si>
  <si>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</si>
  <si>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</si>
  <si>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</si>
  <si>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</si>
  <si>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</si>
  <si>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</si>
  <si>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</si>
  <si>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</si>
  <si>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</si>
  <si>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</si>
  <si>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</si>
  <si>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</si>
  <si>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</si>
  <si>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</si>
  <si>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</si>
  <si>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</si>
  <si>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</si>
  <si>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</si>
  <si>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</si>
  <si>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</si>
  <si>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</si>
  <si>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</si>
  <si>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</si>
  <si>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</si>
  <si>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</si>
  <si>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</si>
  <si>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</si>
  <si>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</si>
  <si>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</si>
  <si>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</si>
  <si>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</si>
  <si>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</si>
  <si>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</si>
  <si>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</si>
  <si>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</si>
  <si>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</si>
  <si>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</si>
  <si>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</si>
  <si>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</si>
  <si>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</si>
  <si>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</si>
  <si>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</si>
  <si>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</si>
  <si>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</si>
  <si>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</si>
  <si>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</si>
  <si>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</si>
  <si>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</si>
  <si>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</si>
  <si>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</si>
  <si>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</si>
  <si>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</si>
  <si>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</si>
  <si>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</si>
  <si>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</si>
  <si>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</si>
  <si>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</si>
  <si>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</si>
  <si>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</si>
  <si>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</si>
  <si>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</si>
  <si>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</si>
  <si>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</si>
  <si>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</si>
  <si>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</si>
  <si>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</si>
  <si>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</si>
  <si>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</si>
  <si>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</si>
  <si>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</si>
  <si>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</si>
  <si>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</si>
  <si>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</si>
  <si>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</si>
  <si>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</si>
  <si>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</si>
  <si>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</si>
  <si>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</si>
  <si>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</si>
  <si>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</si>
  <si>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</si>
  <si>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</si>
  <si>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</si>
  <si>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</si>
  <si>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</si>
  <si>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</si>
  <si>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</si>
  <si>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</si>
  <si>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</si>
  <si>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</si>
  <si>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</si>
  <si>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</si>
  <si>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</si>
  <si>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</si>
  <si>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</si>
  <si>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</si>
  <si>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</si>
  <si>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</si>
  <si>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</si>
  <si>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</si>
  <si>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</si>
  <si>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</si>
  <si>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</si>
  <si>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</si>
  <si>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</si>
  <si>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</si>
  <si>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</si>
  <si>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</si>
  <si>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</si>
  <si>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</si>
  <si>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</si>
  <si>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</si>
  <si>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</si>
  <si>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</si>
  <si>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</si>
  <si>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</si>
  <si>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</si>
  <si>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</si>
  <si>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</si>
  <si>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</si>
  <si>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</si>
  <si>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</si>
  <si>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</si>
  <si>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</si>
  <si>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</si>
  <si>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</si>
  <si>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</si>
  <si>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</si>
  <si>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</si>
  <si>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</si>
  <si>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</si>
  <si>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</si>
  <si>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</si>
  <si>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</si>
  <si>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</si>
  <si>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</si>
  <si>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</si>
  <si>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</si>
  <si>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</si>
  <si>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</si>
  <si>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</si>
  <si>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</si>
  <si>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</si>
  <si>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</si>
  <si>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</si>
  <si>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</si>
  <si>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</si>
  <si>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</si>
  <si>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</si>
  <si>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</si>
  <si>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</si>
  <si>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</si>
  <si>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</si>
  <si>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</si>
  <si>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</si>
  <si>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</si>
  <si>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</si>
  <si>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</si>
  <si>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</si>
  <si>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</si>
  <si>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</si>
  <si>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</si>
  <si>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</si>
  <si>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</si>
  <si>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</si>
  <si>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</si>
  <si>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</si>
  <si>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</si>
  <si>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</si>
  <si>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</si>
  <si>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</si>
  <si>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</si>
  <si>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</si>
  <si>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</si>
  <si>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</si>
  <si>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</si>
  <si>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</si>
  <si>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</si>
  <si>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</si>
  <si>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</si>
  <si>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</si>
  <si>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</si>
  <si>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</si>
  <si>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</si>
  <si>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</si>
  <si>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</si>
  <si>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</si>
  <si>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</si>
  <si>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</si>
  <si>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</si>
  <si>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</si>
  <si>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</si>
  <si>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</si>
  <si>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</si>
  <si>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</si>
  <si>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</si>
  <si>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</si>
  <si>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</si>
  <si>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</si>
  <si>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</si>
  <si>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</si>
  <si>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</si>
  <si>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</si>
  <si>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</si>
  <si>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</si>
  <si>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</si>
  <si>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</si>
  <si>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</si>
  <si>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</si>
  <si>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</si>
  <si>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</si>
  <si>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</si>
  <si>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</si>
  <si>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</si>
  <si>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</si>
  <si>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</si>
  <si>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</si>
  <si>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</si>
  <si>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</si>
  <si>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</si>
  <si>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</si>
  <si>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</si>
  <si>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</si>
  <si>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</si>
  <si>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</si>
  <si>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</si>
  <si>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</si>
  <si>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</si>
  <si>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</si>
  <si>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</si>
  <si>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</si>
  <si>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</si>
  <si>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</si>
  <si>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</si>
  <si>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</si>
  <si>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</si>
  <si>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</si>
  <si>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</si>
  <si>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</si>
  <si>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</si>
  <si>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</si>
  <si>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</si>
  <si>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</si>
  <si>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</si>
  <si>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</si>
  <si>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</si>
  <si>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</si>
  <si>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</si>
  <si>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</si>
  <si>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</si>
  <si>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</si>
  <si>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</si>
  <si>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</si>
  <si>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</si>
  <si>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</si>
  <si>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</si>
  <si>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</si>
  <si>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</si>
  <si>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</si>
  <si>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</si>
  <si>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</si>
  <si>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</si>
  <si>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</si>
  <si>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</si>
  <si>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</si>
  <si>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</si>
  <si>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</si>
  <si>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</si>
  <si>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</si>
  <si>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</si>
  <si>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</si>
  <si>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</si>
  <si>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</si>
  <si>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</si>
  <si>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</si>
  <si>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</si>
  <si>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</si>
  <si>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</si>
  <si>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</si>
  <si>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</si>
  <si>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</si>
  <si>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</si>
  <si>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</si>
  <si>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</si>
  <si>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</si>
  <si>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</si>
  <si>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</si>
  <si>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</si>
  <si>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</si>
  <si>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</si>
  <si>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</si>
  <si>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</si>
  <si>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</si>
  <si>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</si>
  <si>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</si>
  <si>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</si>
  <si>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</si>
  <si>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</si>
  <si>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</si>
  <si>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</si>
  <si>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</si>
  <si>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</si>
  <si>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</si>
  <si>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</si>
  <si>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</si>
  <si>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</si>
  <si>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</si>
  <si>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</si>
  <si>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</si>
  <si>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</si>
  <si>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</si>
  <si>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</si>
  <si>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</si>
  <si>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</si>
  <si>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</si>
  <si>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</si>
  <si>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</si>
  <si>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</si>
  <si>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</si>
  <si>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</si>
  <si>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</si>
  <si>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</si>
  <si>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</si>
  <si>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</si>
  <si>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</si>
  <si>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</si>
  <si>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</si>
  <si>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</si>
  <si>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</si>
  <si>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</si>
  <si>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</si>
  <si>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</si>
  <si>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</si>
  <si>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</si>
  <si>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</si>
  <si>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</si>
  <si>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</si>
  <si>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</si>
  <si>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</si>
  <si>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</si>
  <si>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</si>
  <si>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</si>
  <si>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</si>
  <si>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</si>
  <si>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</si>
  <si>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</si>
  <si>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</si>
  <si>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</si>
  <si>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</si>
  <si>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</si>
  <si>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</si>
  <si>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</si>
  <si>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</si>
  <si>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</si>
  <si>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</si>
  <si>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</si>
  <si>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</si>
  <si>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</si>
  <si>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</si>
  <si>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</si>
  <si>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</si>
  <si>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</si>
  <si>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</si>
  <si>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</si>
  <si>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</si>
  <si>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</si>
  <si>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</si>
  <si>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</si>
  <si>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</si>
  <si>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</si>
  <si>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</si>
  <si>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</si>
  <si>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</si>
  <si>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</si>
  <si>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</si>
  <si>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</si>
  <si>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</si>
  <si>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</si>
  <si>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</si>
  <si>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</si>
  <si>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</si>
  <si>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</si>
  <si>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</si>
  <si>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</si>
  <si>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</si>
  <si>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</si>
  <si>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</si>
  <si>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</si>
  <si>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</si>
  <si>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</si>
  <si>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</si>
  <si>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</si>
  <si>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</si>
  <si>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</si>
  <si>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</si>
  <si>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</si>
  <si>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</si>
  <si>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</si>
  <si>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</si>
  <si>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</si>
  <si>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</si>
  <si>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</si>
  <si>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</si>
  <si>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</si>
  <si>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</si>
  <si>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</si>
  <si>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</si>
  <si>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</si>
  <si>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</si>
  <si>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</si>
  <si>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</si>
  <si>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</si>
  <si>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</si>
  <si>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</si>
  <si>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</si>
  <si>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</si>
  <si>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</si>
  <si>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</si>
  <si>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</si>
  <si>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</si>
  <si>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</si>
  <si>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</si>
  <si>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</si>
  <si>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</si>
  <si>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</si>
  <si>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</si>
  <si>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</si>
  <si>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</si>
  <si>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</si>
  <si>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</si>
  <si>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</si>
  <si>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</si>
  <si>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</si>
  <si>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</si>
  <si>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</si>
  <si>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</si>
  <si>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</si>
  <si>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</si>
  <si>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</si>
  <si>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</si>
  <si>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</si>
  <si>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</si>
  <si>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</si>
  <si>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</si>
  <si>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</si>
  <si>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</si>
  <si>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</si>
  <si>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</si>
  <si>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</si>
  <si>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</si>
  <si>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</si>
  <si>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</si>
  <si>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</si>
  <si>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</si>
  <si>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</si>
  <si>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</si>
  <si>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</si>
  <si>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</si>
  <si>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</si>
  <si>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</si>
  <si>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</si>
  <si>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</si>
  <si>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</si>
  <si>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</si>
  <si>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</si>
  <si>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</si>
  <si>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</si>
  <si>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</si>
  <si>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</si>
  <si>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</si>
  <si>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</si>
  <si>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</si>
  <si>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</si>
  <si>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</si>
  <si>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</si>
  <si>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</si>
  <si>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</si>
  <si>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</si>
  <si>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</si>
  <si>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</si>
  <si>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</si>
  <si>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</si>
  <si>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</si>
  <si>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</si>
  <si>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</si>
  <si>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</si>
  <si>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</si>
  <si>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</si>
  <si>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</si>
  <si>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</si>
  <si>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</si>
  <si>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</si>
  <si>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</si>
  <si>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</si>
  <si>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</si>
  <si>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</si>
  <si>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</si>
  <si>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</si>
  <si>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</si>
  <si>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</si>
  <si>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</si>
  <si>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</si>
  <si>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</si>
  <si>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</si>
  <si>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</si>
  <si>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</si>
  <si>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</si>
  <si>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</si>
  <si>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</si>
  <si>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</si>
  <si>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</si>
  <si>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</si>
  <si>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</si>
  <si>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</si>
  <si>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</si>
  <si>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</si>
  <si>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</si>
  <si>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</si>
  <si>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</si>
  <si>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</si>
  <si>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</si>
  <si>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</si>
  <si>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</si>
  <si>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</si>
  <si>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</si>
  <si>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</si>
  <si>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</si>
  <si>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</si>
  <si>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</si>
  <si>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</si>
  <si>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</si>
  <si>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</si>
  <si>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</si>
  <si>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</si>
  <si>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</si>
  <si>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</si>
  <si>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</si>
  <si>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</si>
  <si>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</si>
  <si>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</si>
  <si>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</si>
  <si>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</si>
  <si>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</si>
  <si>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</si>
  <si>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</si>
  <si>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</si>
  <si>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</si>
  <si>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</si>
  <si>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</si>
  <si>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</si>
  <si>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</si>
  <si>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</si>
  <si>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</si>
  <si>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</si>
  <si>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</si>
  <si>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</si>
  <si>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</si>
  <si>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</si>
  <si>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</si>
  <si>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</si>
  <si>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</si>
  <si>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</si>
  <si>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</si>
  <si>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</si>
  <si>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</si>
  <si>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</si>
  <si>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</si>
  <si>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</si>
  <si>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</si>
  <si>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</si>
  <si>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</si>
  <si>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</si>
  <si>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</si>
  <si>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</si>
  <si>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</si>
  <si>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</si>
  <si>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</si>
  <si>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</si>
  <si>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</si>
  <si>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</si>
  <si>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</si>
  <si>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</si>
  <si>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</si>
  <si>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</si>
  <si>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</si>
  <si>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</si>
  <si>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</si>
  <si>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</si>
  <si>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</si>
  <si>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</si>
  <si>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</si>
  <si>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</si>
  <si>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</si>
  <si>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</si>
  <si>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</si>
  <si>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</si>
  <si>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</si>
  <si>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</si>
  <si>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</si>
  <si>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</si>
  <si>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</si>
  <si>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</si>
  <si>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</si>
  <si>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</si>
  <si>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</si>
  <si>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</si>
  <si>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</si>
  <si>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</si>
  <si>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</si>
  <si>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</si>
  <si>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</si>
  <si>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</si>
  <si>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</si>
  <si>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</si>
  <si>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</si>
  <si>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</si>
  <si>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</si>
  <si>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</si>
  <si>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</si>
  <si>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</si>
  <si>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</si>
  <si>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</si>
  <si>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</si>
  <si>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</si>
  <si>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</si>
  <si>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</si>
  <si>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</si>
  <si>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</si>
  <si>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</si>
  <si>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</si>
  <si>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</si>
  <si>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</si>
  <si>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</si>
  <si>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</si>
  <si>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</si>
  <si>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</si>
  <si>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</si>
  <si>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</si>
  <si>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</si>
  <si>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</si>
  <si>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</si>
  <si>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</si>
  <si>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</si>
  <si>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</si>
  <si>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</si>
  <si>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</si>
  <si>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</si>
  <si>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</si>
  <si>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</si>
  <si>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</si>
  <si>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</si>
  <si>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</si>
  <si>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</si>
  <si>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</si>
  <si>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</si>
  <si>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</si>
  <si>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</si>
  <si>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</si>
  <si>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</si>
  <si>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</si>
  <si>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</si>
  <si>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</si>
  <si>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</si>
  <si>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</si>
  <si>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</si>
  <si>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</si>
  <si>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</si>
  <si>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</si>
  <si>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</si>
  <si>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</si>
  <si>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</si>
  <si>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</si>
  <si>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</si>
  <si>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</si>
  <si>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</si>
  <si>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</si>
  <si>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</si>
  <si>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</si>
  <si>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</si>
  <si>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</si>
  <si>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</si>
  <si>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</si>
  <si>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</si>
  <si>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</si>
  <si>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</si>
  <si>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</si>
  <si>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</si>
  <si>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</si>
  <si>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</si>
  <si>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</si>
  <si>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</si>
  <si>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</si>
  <si>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</si>
  <si>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</si>
  <si>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</si>
  <si>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</si>
  <si>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</si>
  <si>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</si>
  <si>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</si>
  <si>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</si>
  <si>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</si>
  <si>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</si>
  <si>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</si>
  <si>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</si>
  <si>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</si>
  <si>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</si>
  <si>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</si>
  <si>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</si>
  <si>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</si>
  <si>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</si>
  <si>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</si>
  <si>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</si>
  <si>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</si>
  <si>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</si>
  <si>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</si>
  <si>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</si>
  <si>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</si>
  <si>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</si>
  <si>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</si>
  <si>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</si>
  <si>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</si>
  <si>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</si>
  <si>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</si>
  <si>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</si>
  <si>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</si>
  <si>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</si>
  <si>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</si>
  <si>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</si>
  <si>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</si>
  <si>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</si>
  <si>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</si>
  <si>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</si>
  <si>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</si>
  <si>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</si>
  <si>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</si>
  <si>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</si>
  <si>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</si>
  <si>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</si>
  <si>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</si>
  <si>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</si>
  <si>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</si>
  <si>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</si>
  <si>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</si>
  <si>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</si>
  <si>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</si>
  <si>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</si>
  <si>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</si>
  <si>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</si>
  <si>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</si>
  <si>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</si>
  <si>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</si>
  <si>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</si>
  <si>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</si>
  <si>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</si>
  <si>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</si>
  <si>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</si>
  <si>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</si>
  <si>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</si>
  <si>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</si>
  <si>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</si>
  <si>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</si>
  <si>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</si>
  <si>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</si>
  <si>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</si>
  <si>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</si>
  <si>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</si>
  <si>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</si>
  <si>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</si>
  <si>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</si>
  <si>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</si>
  <si>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</si>
  <si>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</si>
  <si>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</si>
  <si>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</si>
  <si>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</si>
  <si>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</si>
  <si>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</si>
  <si>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</si>
  <si>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</si>
  <si>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</si>
  <si>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</si>
  <si>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</si>
  <si>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</si>
  <si>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</si>
  <si>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</si>
  <si>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</si>
  <si>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</si>
  <si>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</si>
  <si>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</si>
  <si>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</si>
  <si>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</si>
  <si>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</si>
  <si>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</si>
  <si>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</si>
  <si>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</si>
  <si>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</si>
  <si>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</si>
  <si>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</si>
  <si>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</si>
  <si>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</si>
  <si>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</si>
  <si>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</si>
  <si>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</si>
  <si>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</si>
  <si>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</si>
  <si>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</si>
  <si>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</si>
  <si>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</si>
  <si>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</si>
  <si>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</si>
  <si>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</si>
  <si>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</si>
  <si>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</si>
  <si>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</si>
  <si>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</si>
  <si>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</si>
  <si>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</si>
  <si>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</si>
  <si>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</si>
  <si>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</si>
  <si>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</si>
  <si>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</si>
  <si>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</si>
  <si>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</si>
  <si>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</si>
  <si>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</si>
  <si>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</si>
  <si>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</si>
  <si>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</si>
  <si>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</si>
  <si>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</si>
  <si>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</si>
  <si>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</si>
  <si>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</si>
  <si>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</si>
  <si>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</si>
  <si>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</si>
  <si>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</si>
  <si>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</si>
  <si>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</si>
  <si>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</si>
  <si>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</si>
  <si>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</si>
  <si>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</si>
  <si>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</si>
  <si>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</si>
  <si>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</si>
  <si>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</si>
  <si>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</si>
  <si>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</si>
  <si>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</si>
  <si>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</si>
  <si>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</si>
  <si>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</si>
  <si>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</si>
  <si>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</si>
  <si>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</si>
  <si>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</si>
  <si>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</si>
  <si>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</si>
  <si>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</si>
  <si>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</si>
  <si>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</si>
  <si>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</si>
  <si>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</si>
  <si>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</si>
  <si>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</si>
  <si>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</si>
  <si>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</si>
  <si>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</si>
  <si>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</si>
  <si>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</si>
  <si>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</si>
  <si>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</si>
  <si>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</si>
  <si>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</si>
  <si>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</si>
  <si>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</si>
  <si>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</si>
  <si>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</si>
  <si>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</si>
  <si>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</si>
  <si>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</si>
  <si>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</si>
  <si>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</si>
  <si>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</si>
  <si>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</si>
  <si>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</si>
  <si>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</si>
  <si>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</si>
  <si>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</si>
  <si>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</si>
  <si>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</si>
  <si>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</si>
  <si>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</si>
  <si>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</si>
  <si>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</si>
  <si>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</si>
  <si>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</si>
  <si>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</si>
  <si>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</si>
  <si>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</si>
  <si>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</si>
  <si>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</si>
  <si>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</si>
  <si>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</si>
  <si>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</si>
  <si>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</si>
  <si>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</si>
  <si>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</si>
  <si>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</si>
  <si>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</si>
  <si>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</si>
  <si>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</si>
  <si>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</si>
  <si>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</si>
  <si>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</si>
  <si>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</si>
  <si>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</si>
  <si>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</si>
  <si>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</si>
  <si>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</si>
  <si>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</si>
  <si>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</si>
  <si>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</si>
  <si>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</si>
  <si>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</si>
  <si>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</si>
  <si>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</si>
  <si>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</si>
  <si>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</si>
  <si>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</si>
  <si>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</si>
  <si>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</si>
  <si>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</si>
  <si>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</si>
  <si>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</si>
  <si>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</si>
  <si>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</si>
  <si>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</si>
  <si>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</si>
  <si>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</si>
  <si>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</si>
  <si>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</si>
  <si>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</si>
  <si>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</si>
  <si>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</si>
  <si>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</si>
  <si>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</si>
  <si>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</si>
  <si>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</si>
  <si>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</si>
  <si>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</si>
  <si>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</si>
  <si>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</si>
  <si>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</si>
  <si>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</si>
  <si>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</si>
  <si>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</si>
  <si>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</si>
  <si>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</si>
  <si>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</si>
  <si>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</si>
  <si>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</si>
  <si>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</si>
  <si>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</si>
  <si>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</si>
  <si>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</si>
  <si>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</si>
  <si>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</si>
  <si>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</si>
  <si>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</si>
  <si>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</si>
  <si>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</si>
  <si>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</si>
  <si>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</si>
  <si>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</si>
  <si>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</si>
  <si>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</si>
  <si>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</si>
  <si>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</si>
  <si>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</si>
  <si>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</si>
  <si>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</si>
  <si>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</si>
  <si>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</si>
  <si>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</si>
  <si>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</si>
  <si>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</si>
  <si>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</si>
  <si>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</si>
  <si>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</si>
  <si>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</si>
  <si>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</si>
  <si>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</si>
  <si>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</si>
  <si>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</si>
  <si>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</si>
  <si>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</si>
  <si>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</si>
  <si>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</si>
  <si>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</si>
  <si>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</si>
  <si>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</si>
  <si>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</si>
  <si>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</si>
  <si>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</si>
  <si>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</si>
  <si>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</si>
  <si>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</si>
  <si>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</si>
  <si>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</si>
  <si>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</si>
  <si>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</si>
  <si>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</si>
  <si>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</si>
  <si>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</si>
  <si>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</si>
  <si>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</si>
  <si>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</si>
  <si>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</si>
  <si>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</si>
  <si>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</si>
  <si>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</si>
  <si>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</si>
  <si>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</si>
  <si>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</si>
  <si>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</si>
  <si>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</si>
  <si>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</si>
  <si>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</si>
  <si>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</si>
  <si>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</si>
  <si>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</si>
  <si>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</si>
  <si>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</si>
  <si>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</si>
  <si>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</si>
  <si>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</si>
  <si>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</si>
  <si>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</si>
  <si>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</si>
  <si>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</si>
  <si>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</si>
  <si>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</si>
  <si>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</si>
  <si>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</si>
  <si>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</si>
  <si>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</si>
  <si>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</si>
  <si>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</si>
  <si>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</si>
  <si>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</si>
  <si>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</si>
  <si>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</si>
  <si>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</si>
  <si>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</si>
  <si>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</si>
  <si>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</si>
  <si>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</si>
  <si>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</si>
  <si>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</si>
  <si>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</si>
  <si>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</si>
  <si>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</si>
  <si>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</si>
  <si>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</si>
  <si>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</si>
  <si>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</si>
  <si>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</si>
  <si>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</si>
  <si>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</si>
  <si>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</si>
  <si>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</si>
  <si>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</si>
  <si>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</si>
  <si>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</si>
  <si>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</si>
  <si>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</si>
  <si>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</si>
  <si>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</si>
  <si>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</si>
  <si>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</si>
  <si>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</si>
  <si>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</si>
  <si>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</si>
  <si>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</si>
  <si>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</si>
  <si>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</si>
  <si>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</si>
  <si>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</si>
  <si>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</si>
  <si>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</si>
  <si>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</si>
  <si>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</si>
  <si>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</si>
  <si>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</si>
  <si>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</si>
  <si>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</si>
  <si>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</si>
  <si>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</si>
  <si>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</si>
  <si>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</si>
  <si>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</si>
  <si>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</si>
  <si>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</si>
  <si>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</si>
  <si>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</si>
  <si>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</si>
  <si>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</si>
  <si>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</si>
  <si>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</si>
  <si>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</si>
  <si>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</si>
  <si>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</si>
  <si>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</si>
  <si>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</si>
  <si>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</si>
  <si>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</si>
  <si>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</si>
  <si>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</si>
  <si>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</si>
  <si>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</si>
  <si>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</si>
  <si>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</si>
  <si>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</si>
  <si>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</si>
  <si>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</si>
  <si>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</si>
  <si>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</si>
  <si>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</si>
  <si>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</si>
  <si>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</si>
  <si>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</si>
  <si>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</si>
  <si>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</si>
  <si>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</si>
  <si>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</si>
  <si>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</si>
  <si>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</si>
  <si>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</si>
  <si>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</si>
  <si>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</si>
  <si>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</si>
  <si>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</si>
  <si>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</si>
  <si>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</si>
  <si>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</si>
  <si>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</si>
  <si>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</si>
  <si>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</si>
  <si>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</si>
  <si>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</si>
  <si>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</si>
  <si>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</si>
  <si>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</si>
  <si>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</si>
  <si>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</si>
  <si>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</si>
  <si>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</si>
  <si>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</si>
  <si>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</si>
  <si>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</si>
  <si>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</si>
  <si>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</si>
  <si>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</si>
  <si>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</si>
  <si>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</si>
  <si>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</si>
  <si>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</si>
  <si>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</si>
  <si>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</si>
  <si>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</si>
  <si>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</si>
  <si>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</si>
  <si>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</si>
  <si>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</si>
  <si>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</si>
  <si>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</si>
  <si>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</si>
  <si>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</si>
  <si>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</si>
  <si>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</si>
  <si>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</si>
  <si>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</si>
  <si>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</si>
  <si>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</si>
  <si>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</si>
  <si>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</si>
  <si>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</si>
  <si>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</si>
  <si>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</si>
  <si>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</si>
  <si>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</si>
  <si>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</si>
  <si>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</si>
  <si>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</si>
  <si>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</si>
  <si>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</si>
  <si>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</si>
  <si>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</si>
  <si>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</si>
  <si>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</si>
  <si>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</si>
  <si>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</si>
  <si>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</si>
  <si>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</si>
  <si>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</si>
  <si>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</si>
  <si>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</si>
  <si>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</si>
  <si>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</si>
  <si>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</si>
  <si>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</si>
  <si>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</si>
  <si>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</si>
  <si>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</si>
  <si>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</si>
  <si>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</si>
  <si>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</si>
  <si>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</si>
  <si>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</si>
  <si>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</si>
  <si>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</si>
  <si>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</si>
  <si>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</si>
  <si>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</si>
  <si>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</si>
  <si>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</si>
  <si>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</si>
  <si>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</si>
  <si>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</si>
  <si>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</si>
  <si>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</si>
  <si>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</si>
  <si>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</si>
  <si>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</si>
  <si>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</si>
  <si>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</si>
  <si>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</si>
  <si>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</si>
  <si>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</si>
  <si>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</si>
  <si>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</si>
  <si>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</si>
  <si>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</si>
  <si>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</si>
  <si>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</si>
  <si>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</si>
  <si>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</si>
  <si>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</si>
  <si>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</si>
  <si>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</si>
  <si>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</si>
  <si>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</si>
  <si>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</si>
  <si>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</si>
  <si>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</si>
  <si>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</si>
  <si>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</si>
  <si>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</si>
  <si>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</si>
  <si>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</si>
  <si>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</si>
  <si>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</si>
  <si>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</si>
  <si>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</si>
  <si>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</si>
  <si>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</si>
  <si>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</si>
  <si>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</si>
  <si>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</si>
  <si>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</si>
  <si>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</si>
  <si>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</si>
  <si>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</si>
  <si>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</si>
  <si>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</si>
  <si>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</si>
  <si>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</si>
  <si>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</si>
  <si>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</si>
  <si>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</si>
  <si>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</si>
  <si>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</si>
  <si>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</si>
  <si>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</si>
  <si>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</si>
  <si>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</si>
  <si>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</si>
  <si>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</si>
  <si>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</si>
  <si>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</si>
  <si>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</si>
  <si>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</si>
  <si>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</si>
  <si>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</si>
  <si>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</si>
  <si>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</si>
  <si>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</si>
  <si>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</si>
  <si>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</si>
  <si>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</si>
  <si>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</si>
  <si>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</si>
  <si>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</si>
  <si>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</si>
  <si>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</si>
  <si>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</si>
  <si>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</si>
  <si>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</si>
  <si>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</si>
  <si>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</si>
  <si>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</si>
  <si>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</si>
  <si>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</si>
  <si>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</si>
  <si>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</si>
  <si>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</si>
  <si>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</si>
  <si>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</si>
  <si>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</si>
  <si>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</si>
  <si>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</si>
  <si>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</si>
  <si>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</si>
  <si>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</si>
  <si>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</si>
  <si>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</si>
  <si>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</si>
  <si>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</si>
  <si>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</si>
  <si>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</si>
  <si>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</si>
  <si>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</si>
  <si>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</si>
  <si>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</si>
  <si>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</si>
  <si>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</si>
  <si>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</si>
  <si>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</si>
  <si>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</si>
  <si>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</si>
  <si>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</si>
  <si>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</si>
  <si>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</si>
  <si>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</si>
  <si>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</si>
  <si>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</si>
  <si>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</si>
  <si>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</si>
  <si>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</si>
  <si>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</si>
  <si>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</si>
  <si>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</si>
  <si>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</si>
  <si>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</si>
  <si>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</si>
  <si>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</si>
  <si>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</si>
  <si>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</si>
  <si>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</si>
  <si>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</si>
  <si>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</si>
  <si>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</si>
  <si>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</si>
  <si>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</si>
  <si>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</si>
  <si>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</si>
  <si>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</si>
  <si>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</si>
  <si>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</si>
  <si>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</si>
  <si>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</si>
  <si>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</si>
  <si>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</si>
  <si>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</si>
  <si>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</si>
  <si>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</si>
  <si>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</si>
  <si>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</si>
  <si>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</si>
  <si>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</si>
  <si>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</si>
  <si>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</si>
  <si>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</si>
  <si>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</si>
  <si>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</si>
  <si>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</si>
  <si>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</si>
  <si>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</si>
  <si>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</si>
  <si>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</si>
  <si>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</si>
  <si>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</si>
  <si>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</si>
  <si>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</si>
  <si>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</si>
  <si>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</si>
  <si>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</si>
  <si>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</si>
  <si>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</si>
  <si>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</si>
  <si>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</si>
  <si>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</si>
  <si>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</si>
  <si>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</si>
  <si>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</si>
  <si>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</si>
  <si>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</si>
  <si>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</si>
  <si>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</si>
  <si>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</si>
  <si>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</si>
  <si>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</si>
  <si>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</si>
  <si>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</si>
  <si>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</si>
  <si>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</si>
  <si>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</si>
  <si>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</si>
  <si>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</si>
  <si>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</si>
  <si>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</si>
  <si>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</si>
  <si>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</si>
  <si>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</si>
  <si>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</si>
  <si>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</si>
  <si>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</si>
  <si>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</si>
  <si>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</si>
  <si>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</si>
  <si>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</si>
  <si>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</si>
  <si>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</si>
  <si>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</si>
  <si>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</si>
  <si>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</si>
  <si>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</si>
  <si>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</si>
  <si>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</si>
  <si>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</si>
  <si>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</si>
  <si>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</si>
  <si>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</si>
  <si>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</si>
  <si>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</si>
  <si>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</si>
  <si>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</si>
  <si>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</si>
  <si>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</si>
  <si>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</si>
  <si>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</si>
  <si>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</si>
  <si>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</si>
  <si>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</si>
  <si>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</si>
  <si>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</si>
  <si>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</si>
  <si>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</si>
  <si>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</si>
  <si>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</si>
  <si>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</si>
  <si>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</si>
  <si>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</si>
  <si>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</si>
  <si>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</si>
  <si>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</si>
  <si>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</si>
  <si>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</si>
  <si>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</si>
  <si>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</si>
  <si>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</si>
  <si>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</si>
  <si>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</si>
  <si>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</si>
  <si>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</si>
  <si>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</si>
  <si>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</si>
  <si>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</si>
  <si>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</si>
  <si>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</si>
  <si>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</si>
  <si>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</si>
  <si>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</si>
  <si>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</si>
  <si>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</si>
  <si>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</si>
  <si>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</si>
  <si>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</si>
  <si>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</si>
  <si>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</si>
  <si>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</si>
  <si>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</si>
  <si>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</si>
  <si>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</si>
  <si>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</si>
  <si>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</si>
  <si>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</si>
  <si>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</si>
  <si>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</si>
  <si>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</si>
  <si>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</si>
  <si>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</si>
  <si>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</si>
  <si>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</si>
  <si>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</si>
  <si>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</si>
  <si>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</si>
  <si>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</si>
  <si>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</si>
  <si>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</si>
  <si>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</si>
  <si>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</si>
  <si>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</si>
  <si>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</si>
  <si>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</si>
  <si>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</si>
  <si>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</si>
  <si>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</si>
  <si>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</si>
  <si>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</si>
  <si>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</si>
  <si>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</si>
  <si>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</si>
  <si>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</si>
  <si>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</si>
  <si>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</si>
  <si>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</si>
  <si>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</si>
  <si>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</si>
  <si>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</si>
  <si>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</si>
  <si>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</si>
  <si>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</si>
  <si>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</si>
  <si>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</si>
  <si>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</si>
  <si>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</si>
  <si>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</si>
  <si>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</si>
  <si>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</si>
  <si>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</si>
  <si>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</si>
  <si>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</si>
  <si>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</si>
  <si>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</si>
  <si>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</si>
  <si>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</si>
  <si>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</si>
  <si>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</si>
  <si>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</si>
  <si>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</si>
  <si>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</si>
  <si>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</si>
  <si>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</si>
  <si>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</si>
  <si>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</si>
  <si>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</si>
  <si>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</si>
  <si>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</si>
  <si>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</si>
  <si>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</si>
  <si>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</si>
  <si>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</si>
  <si>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</si>
  <si>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</si>
  <si>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</si>
  <si>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</si>
  <si>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</si>
  <si>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</si>
  <si>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</si>
  <si>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</si>
  <si>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</si>
  <si>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</si>
  <si>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</si>
  <si>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</si>
  <si>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</si>
  <si>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</si>
  <si>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</si>
  <si>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</si>
  <si>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</si>
  <si>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</si>
  <si>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</si>
  <si>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</si>
  <si>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</si>
  <si>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</si>
  <si>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</si>
  <si>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</si>
  <si>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</si>
  <si>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</si>
  <si>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</si>
  <si>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</si>
  <si>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</si>
  <si>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</si>
  <si>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</si>
  <si>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</si>
  <si>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</si>
  <si>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</si>
  <si>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</si>
  <si>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</si>
  <si>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</si>
  <si>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</si>
  <si>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</si>
  <si>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</si>
  <si>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</si>
  <si>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</si>
  <si>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</si>
  <si>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</si>
  <si>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</si>
  <si>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</si>
  <si>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</si>
  <si>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</si>
  <si>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</si>
  <si>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</si>
  <si>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</si>
  <si>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</si>
  <si>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</si>
  <si>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</si>
  <si>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</si>
  <si>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</si>
  <si>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</si>
  <si>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</si>
  <si>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</si>
  <si>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</si>
  <si>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</si>
  <si>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</si>
  <si>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</si>
  <si>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</si>
  <si>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</si>
  <si>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</si>
  <si>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</si>
  <si>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</si>
  <si>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</si>
  <si>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</si>
  <si>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</si>
  <si>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</si>
  <si>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</si>
  <si>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</si>
  <si>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</si>
  <si>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</si>
  <si>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</si>
  <si>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</si>
  <si>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</si>
  <si>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</si>
  <si>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</si>
  <si>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</si>
  <si>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</si>
  <si>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</si>
  <si>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</si>
  <si>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</si>
  <si>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</si>
  <si>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</si>
  <si>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</si>
  <si>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</si>
  <si>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</si>
  <si>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</si>
  <si>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</si>
  <si>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</si>
  <si>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</si>
  <si>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</si>
  <si>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</si>
  <si>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</si>
  <si>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</si>
  <si>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</si>
  <si>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</si>
  <si>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</si>
  <si>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</si>
  <si>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</si>
  <si>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</si>
  <si>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</si>
  <si>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</si>
  <si>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</si>
  <si>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</si>
  <si>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</si>
  <si>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</si>
  <si>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</si>
  <si>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</si>
  <si>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</si>
  <si>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</si>
  <si>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</si>
  <si>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</si>
  <si>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</si>
  <si>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</si>
  <si>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</si>
  <si>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</si>
  <si>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</si>
  <si>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</si>
  <si>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</si>
  <si>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</si>
  <si>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</si>
  <si>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</si>
  <si>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</si>
  <si>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</si>
  <si>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</si>
  <si>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</si>
  <si>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</si>
  <si>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</si>
  <si>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</si>
  <si>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</si>
  <si>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</si>
  <si>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</si>
  <si>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</si>
  <si>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</si>
  <si>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</si>
  <si>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</si>
  <si>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</si>
  <si>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</si>
  <si>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</si>
  <si>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</si>
  <si>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</si>
  <si>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</si>
  <si>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</si>
  <si>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</si>
  <si>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</si>
  <si>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</si>
  <si>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</si>
  <si>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</si>
  <si>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</si>
  <si>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</si>
  <si>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</si>
  <si>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</si>
  <si>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</si>
  <si>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</si>
  <si>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</si>
  <si>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</si>
  <si>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</si>
  <si>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</si>
  <si>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</si>
  <si>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</si>
  <si>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</si>
  <si>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</si>
  <si>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</si>
  <si>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</si>
  <si>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</si>
  <si>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</si>
  <si>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</si>
  <si>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</si>
  <si>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</si>
  <si>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</si>
  <si>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</si>
  <si>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</si>
  <si>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</si>
  <si>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</si>
  <si>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</si>
  <si>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</si>
  <si>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</si>
  <si>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</si>
  <si>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</si>
  <si>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</si>
  <si>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</si>
  <si>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</si>
  <si>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</si>
  <si>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</si>
  <si>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</si>
  <si>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</si>
  <si>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</si>
  <si>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</si>
  <si>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</si>
  <si>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</si>
  <si>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</si>
  <si>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</si>
  <si>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</si>
  <si>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</si>
  <si>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</si>
  <si>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</si>
  <si>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</si>
  <si>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</si>
  <si>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</si>
  <si>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</si>
  <si>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</si>
  <si>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</si>
  <si>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</si>
  <si>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</si>
  <si>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</si>
  <si>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</si>
  <si>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</si>
  <si>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</si>
  <si>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</si>
  <si>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</si>
  <si>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</si>
  <si>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</si>
  <si>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</si>
  <si>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</si>
  <si>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</si>
  <si>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</si>
  <si>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</si>
  <si>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</si>
  <si>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</si>
  <si>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</si>
  <si>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</si>
  <si>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</si>
  <si>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</si>
  <si>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</si>
  <si>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</si>
  <si>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</si>
  <si>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</si>
  <si>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</si>
  <si>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</si>
  <si>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</si>
  <si>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</si>
  <si>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</si>
  <si>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</si>
  <si>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</si>
  <si>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</si>
  <si>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</si>
  <si>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</si>
  <si>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</si>
  <si>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</si>
  <si>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</si>
  <si>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</si>
  <si>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</si>
  <si>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</si>
  <si>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</si>
  <si>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</si>
  <si>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</si>
  <si>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</si>
  <si>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</si>
  <si>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</si>
  <si>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</si>
  <si>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</si>
  <si>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</si>
  <si>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</si>
  <si>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</si>
  <si>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</si>
  <si>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</si>
  <si>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</si>
  <si>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</si>
  <si>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</si>
  <si>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</si>
  <si>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</si>
  <si>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</si>
  <si>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</si>
  <si>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</si>
  <si>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</si>
  <si>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</si>
  <si>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</si>
  <si>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</si>
  <si>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</si>
  <si>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</si>
  <si>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</si>
  <si>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</si>
  <si>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</si>
  <si>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</si>
  <si>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</si>
  <si>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</si>
  <si>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</si>
  <si>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</si>
  <si>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</si>
  <si>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</si>
  <si>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</si>
  <si>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</si>
  <si>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</si>
  <si>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</si>
  <si>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</si>
  <si>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</si>
  <si>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</si>
  <si>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</si>
  <si>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</si>
  <si>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</si>
  <si>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</si>
  <si>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</si>
  <si>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</si>
  <si>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</si>
  <si>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</si>
  <si>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</si>
  <si>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</si>
  <si>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</si>
  <si>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</si>
  <si>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</si>
  <si>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</si>
  <si>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</si>
  <si>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</si>
  <si>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</si>
  <si>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</si>
  <si>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</si>
  <si>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</si>
  <si>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</si>
  <si>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</si>
  <si>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</si>
  <si>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</si>
  <si>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</si>
  <si>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</si>
  <si>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</si>
  <si>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</si>
  <si>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</si>
  <si>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</si>
  <si>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</si>
  <si>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</si>
  <si>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</si>
  <si>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</si>
  <si>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</si>
  <si>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</si>
  <si>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</si>
  <si>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</si>
  <si>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</si>
  <si>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</si>
  <si>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</si>
  <si>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</si>
  <si>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</si>
  <si>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</si>
  <si>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</si>
  <si>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</si>
  <si>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</si>
  <si>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</si>
  <si>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</si>
  <si>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</si>
  <si>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</si>
  <si>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</si>
  <si>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</si>
  <si>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</si>
  <si>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</si>
  <si>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</si>
  <si>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</si>
  <si>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</si>
  <si>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</si>
  <si>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</si>
  <si>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</si>
  <si>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</si>
  <si>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</si>
  <si>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</si>
  <si>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</si>
  <si>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</si>
  <si>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</si>
  <si>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</si>
  <si>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</si>
  <si>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</si>
  <si>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</si>
  <si>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</si>
  <si>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</si>
  <si>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</si>
  <si>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</si>
  <si>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</si>
  <si>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</si>
  <si>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</si>
  <si>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</si>
  <si>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</si>
  <si>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</si>
  <si>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</si>
  <si>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</si>
  <si>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</si>
  <si>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</si>
  <si>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</si>
  <si>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</si>
  <si>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</si>
  <si>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</si>
  <si>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</si>
  <si>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</si>
  <si>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</si>
  <si>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</si>
  <si>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</si>
  <si>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</si>
  <si>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</si>
  <si>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</si>
  <si>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</si>
  <si>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</si>
  <si>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</si>
  <si>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</si>
  <si>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</si>
  <si>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</si>
  <si>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</si>
  <si>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</si>
  <si>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</si>
  <si>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</si>
  <si>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</si>
  <si>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</si>
  <si>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</si>
  <si>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</si>
  <si>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</si>
  <si>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</si>
  <si>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</si>
  <si>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</si>
  <si>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</si>
  <si>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</si>
  <si>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</si>
  <si>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</si>
  <si>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</si>
  <si>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</si>
  <si>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</si>
  <si>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</si>
  <si>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</si>
  <si>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</si>
  <si>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</si>
  <si>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</si>
  <si>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</si>
  <si>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</si>
  <si>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</si>
  <si>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</si>
  <si>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</si>
  <si>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</si>
  <si>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</si>
  <si>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</si>
  <si>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</si>
  <si>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</si>
  <si>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</si>
  <si>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</si>
  <si>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</si>
  <si>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</si>
  <si>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</si>
  <si>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</si>
  <si>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</si>
  <si>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</si>
  <si>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</si>
  <si>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</si>
  <si>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</si>
  <si>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</si>
  <si>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</si>
  <si>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</si>
  <si>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</si>
  <si>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</si>
  <si>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</si>
  <si>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</si>
  <si>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</si>
  <si>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</si>
  <si>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</si>
  <si>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</si>
  <si>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</si>
  <si>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</si>
  <si>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</si>
  <si>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</si>
  <si>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</si>
  <si>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</si>
  <si>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</si>
  <si>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</si>
  <si>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</si>
  <si>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</si>
  <si>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</si>
  <si>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</si>
  <si>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</si>
  <si>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</si>
  <si>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</si>
  <si>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</si>
  <si>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</si>
  <si>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</si>
  <si>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</si>
  <si>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</si>
  <si>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</si>
  <si>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</si>
  <si>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</si>
  <si>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</si>
  <si>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</si>
  <si>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</si>
  <si>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</si>
  <si>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</si>
  <si>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</si>
  <si>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</si>
  <si>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</si>
  <si>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</si>
  <si>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</si>
  <si>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</si>
  <si>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</si>
  <si>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</si>
  <si>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</si>
  <si>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</si>
  <si>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</si>
  <si>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</si>
  <si>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</si>
  <si>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</si>
  <si>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</si>
  <si>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</si>
  <si>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</si>
  <si>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</si>
  <si>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</si>
  <si>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</si>
  <si>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</si>
  <si>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</si>
  <si>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</si>
  <si>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</si>
  <si>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</si>
  <si>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</si>
  <si>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</si>
  <si>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</si>
  <si>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</si>
  <si>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</si>
  <si>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</si>
  <si>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</si>
  <si>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</si>
  <si>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</si>
  <si>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</si>
  <si>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</si>
  <si>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</si>
  <si>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</si>
  <si>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</si>
  <si>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</si>
  <si>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</si>
  <si>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</si>
  <si>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</si>
  <si>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</si>
  <si>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</si>
  <si>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</si>
  <si>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</si>
  <si>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</si>
  <si>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</si>
  <si>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</si>
  <si>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</si>
  <si>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</si>
  <si>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</si>
  <si>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</si>
  <si>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</si>
  <si>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</si>
  <si>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</si>
  <si>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</si>
  <si>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</si>
  <si>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</si>
  <si>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</si>
  <si>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</si>
  <si>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</si>
  <si>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</si>
  <si>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</si>
  <si>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</si>
  <si>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</si>
  <si>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</si>
  <si>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</si>
  <si>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</si>
  <si>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</si>
  <si>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</si>
  <si>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</si>
  <si>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</si>
  <si>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</si>
  <si>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</si>
  <si>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</si>
  <si>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</si>
  <si>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</si>
  <si>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</si>
  <si>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</si>
  <si>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</si>
  <si>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</si>
  <si>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</si>
  <si>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</si>
  <si>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</si>
  <si>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</si>
  <si>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</si>
  <si>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</si>
  <si>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</si>
  <si>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</si>
  <si>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</si>
  <si>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</si>
  <si>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</si>
  <si>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</si>
  <si>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</si>
  <si>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</si>
  <si>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</si>
  <si>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</si>
  <si>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</si>
  <si>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</si>
  <si>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</si>
  <si>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</si>
  <si>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</si>
  <si>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</si>
  <si>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</si>
  <si>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</si>
  <si>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</si>
  <si>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</si>
  <si>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</si>
  <si>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</si>
  <si>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</si>
  <si>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</si>
  <si>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</si>
  <si>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</si>
  <si>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</si>
  <si>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</si>
  <si>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</si>
  <si>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</si>
  <si>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</si>
  <si>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</si>
  <si>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</si>
  <si>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</si>
  <si>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</si>
  <si>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</si>
  <si>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</si>
  <si>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</si>
  <si>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</si>
  <si>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</si>
  <si>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</si>
  <si>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</si>
  <si>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</si>
  <si>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</si>
  <si>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</si>
  <si>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</si>
  <si>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</si>
  <si>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</si>
  <si>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</si>
  <si>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</si>
  <si>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</si>
  <si>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</si>
  <si>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</si>
  <si>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</si>
  <si>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</si>
  <si>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</si>
  <si>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</si>
  <si>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</si>
  <si>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</si>
  <si>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</si>
  <si>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</si>
  <si>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</si>
  <si>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</si>
  <si>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</si>
  <si>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</si>
  <si>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</si>
  <si>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</si>
  <si>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</si>
  <si>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</si>
  <si>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</si>
  <si>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</si>
  <si>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</si>
  <si>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</si>
  <si>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</si>
  <si>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</si>
  <si>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</si>
  <si>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</si>
  <si>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</si>
  <si>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</si>
  <si>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</si>
  <si>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</si>
  <si>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</si>
  <si>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</si>
  <si>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</si>
  <si>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</si>
  <si>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</si>
  <si>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</si>
  <si>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</si>
  <si>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</si>
  <si>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</si>
  <si>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</si>
  <si>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</si>
  <si>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</si>
  <si>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</si>
  <si>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</si>
  <si>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</si>
  <si>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</si>
  <si>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</si>
  <si>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</si>
  <si>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</si>
  <si>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</si>
  <si>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</si>
  <si>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</si>
  <si>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</si>
  <si>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</si>
  <si>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</si>
  <si>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</si>
  <si>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</si>
  <si>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</si>
  <si>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</si>
  <si>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</si>
  <si>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</si>
  <si>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</si>
  <si>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</si>
  <si>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</si>
  <si>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</si>
  <si>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</si>
  <si>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</si>
  <si>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</si>
  <si>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</si>
  <si>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</si>
  <si>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</si>
  <si>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</si>
  <si>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</si>
  <si>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</si>
  <si>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</si>
  <si>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</si>
  <si>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</si>
  <si>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</si>
  <si>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</si>
  <si>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</si>
  <si>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</si>
  <si>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</si>
  <si>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</si>
  <si>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</si>
  <si>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</si>
  <si>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</si>
  <si>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</si>
  <si>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</si>
  <si>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</si>
  <si>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</si>
  <si>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</si>
  <si>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</si>
  <si>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</si>
  <si>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</si>
  <si>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</si>
  <si>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</si>
  <si>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</si>
  <si>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</si>
  <si>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</si>
  <si>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</si>
  <si>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</si>
  <si>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</si>
  <si>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</si>
  <si>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</si>
  <si>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</si>
  <si>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</si>
  <si>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</si>
  <si>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</si>
  <si>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</si>
  <si>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</si>
  <si>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</si>
  <si>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</si>
  <si>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</si>
  <si>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</si>
  <si>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</si>
  <si>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</si>
  <si>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</si>
  <si>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</si>
  <si>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</si>
  <si>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</si>
  <si>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</si>
  <si>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</si>
  <si>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</si>
  <si>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</si>
  <si>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</si>
  <si>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</si>
  <si>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</si>
  <si>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</si>
  <si>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</si>
  <si>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</si>
  <si>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</si>
  <si>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</si>
  <si>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</si>
  <si>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</si>
  <si>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</si>
  <si>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</si>
  <si>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</si>
  <si>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</si>
  <si>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</si>
  <si>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</si>
  <si>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</si>
  <si>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</si>
  <si>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</si>
  <si>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</si>
  <si>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</si>
  <si>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</si>
  <si>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</si>
  <si>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</si>
  <si>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</si>
  <si>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</si>
  <si>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</si>
  <si>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</si>
  <si>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</si>
  <si>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</si>
  <si>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</si>
  <si>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</si>
  <si>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</si>
  <si>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</si>
  <si>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</si>
  <si>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</si>
  <si>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</si>
  <si>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</si>
  <si>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</si>
  <si>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</si>
  <si>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</si>
  <si>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</si>
  <si>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</si>
  <si>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</si>
  <si>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</si>
  <si>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</si>
  <si>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</si>
  <si>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</si>
  <si>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</si>
  <si>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</si>
  <si>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</si>
  <si>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</si>
  <si>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</si>
  <si>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</si>
  <si>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</si>
  <si>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</si>
  <si>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</si>
  <si>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</si>
  <si>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</si>
  <si>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</si>
  <si>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</si>
  <si>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</si>
  <si>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</si>
  <si>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</si>
  <si>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</si>
  <si>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</si>
  <si>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</si>
  <si>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</si>
  <si>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</si>
  <si>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</si>
  <si>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</si>
  <si>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</si>
  <si>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</si>
  <si>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</si>
  <si>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</si>
  <si>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</si>
  <si>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</si>
  <si>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</si>
  <si>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</si>
  <si>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</si>
  <si>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</si>
  <si>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</si>
  <si>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</si>
  <si>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</si>
  <si>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</si>
  <si>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</si>
  <si>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</si>
  <si>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</si>
  <si>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</si>
  <si>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</si>
  <si>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</si>
  <si>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</si>
  <si>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</si>
  <si>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</si>
  <si>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</si>
  <si>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</si>
  <si>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</si>
  <si>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</si>
  <si>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</si>
  <si>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</si>
  <si>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</si>
  <si>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</si>
  <si>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</si>
  <si>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</si>
  <si>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</si>
  <si>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</si>
  <si>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</si>
  <si>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</si>
  <si>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</si>
  <si>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</si>
  <si>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</si>
  <si>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</si>
  <si>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</si>
  <si>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</si>
  <si>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</si>
  <si>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</si>
  <si>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</si>
  <si>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</si>
  <si>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</si>
  <si>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</si>
  <si>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</si>
  <si>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</si>
  <si>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</si>
  <si>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</si>
  <si>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</si>
  <si>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</si>
  <si>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</si>
  <si>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</si>
  <si>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</si>
  <si>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</si>
  <si>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</si>
  <si>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</si>
  <si>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</si>
  <si>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</si>
  <si>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</si>
  <si>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</si>
  <si>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</si>
  <si>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</si>
  <si>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</si>
  <si>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</si>
  <si>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</si>
  <si>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</si>
  <si>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</si>
  <si>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</si>
  <si>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</si>
  <si>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</si>
  <si>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</si>
  <si>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</si>
  <si>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</si>
  <si>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</si>
  <si>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</si>
  <si>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</si>
  <si>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</si>
  <si>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</si>
  <si>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</si>
  <si>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</si>
  <si>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</si>
  <si>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</si>
  <si>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</si>
  <si>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</si>
  <si>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</si>
  <si>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</si>
  <si>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</si>
  <si>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</si>
  <si>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</si>
  <si>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</si>
  <si>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</si>
  <si>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</si>
  <si>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</si>
  <si>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</si>
  <si>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</si>
  <si>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</si>
  <si>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</si>
  <si>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</si>
  <si>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</si>
  <si>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</si>
  <si>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</si>
  <si>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</si>
  <si>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</si>
  <si>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</si>
  <si>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</si>
  <si>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</si>
  <si>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</si>
  <si>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</si>
  <si>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</si>
  <si>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</si>
  <si>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</si>
  <si>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</si>
  <si>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</si>
  <si>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</si>
  <si>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</si>
  <si>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</si>
  <si>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</si>
  <si>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</si>
  <si>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</si>
  <si>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</si>
  <si>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</si>
  <si>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</si>
  <si>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</si>
  <si>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</si>
  <si>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</si>
  <si>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</si>
  <si>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</si>
  <si>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</si>
  <si>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</si>
  <si>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</si>
  <si>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</si>
  <si>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</si>
  <si>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</si>
  <si>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</si>
  <si>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</si>
  <si>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</si>
  <si>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</si>
  <si>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</si>
  <si>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</si>
  <si>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</si>
  <si>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</si>
  <si>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</si>
  <si>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</si>
  <si>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</si>
  <si>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</si>
  <si>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</si>
  <si>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</si>
  <si>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</si>
  <si>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</si>
  <si>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</si>
  <si>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</si>
  <si>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</si>
  <si>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</si>
  <si>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</si>
  <si>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</si>
  <si>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</si>
  <si>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</si>
  <si>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</si>
  <si>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</si>
  <si>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</si>
  <si>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</si>
  <si>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</si>
  <si>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</si>
  <si>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</si>
  <si>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</si>
  <si>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</si>
  <si>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</si>
  <si>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</si>
  <si>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</si>
  <si>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</si>
  <si>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</si>
  <si>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</si>
  <si>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</si>
  <si>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</si>
  <si>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</si>
  <si>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</si>
  <si>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</si>
  <si>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</si>
  <si>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</si>
  <si>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</si>
  <si>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</si>
  <si>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</si>
  <si>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</si>
  <si>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</si>
  <si>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</si>
  <si>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</si>
  <si>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</si>
  <si>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</si>
  <si>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</si>
  <si>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</si>
  <si>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</si>
  <si>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</si>
  <si>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</si>
  <si>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</si>
  <si>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</si>
  <si>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</si>
  <si>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</si>
  <si>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</si>
  <si>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</si>
  <si>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</si>
  <si>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</si>
  <si>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</si>
  <si>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</si>
  <si>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</si>
  <si>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</si>
  <si>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</si>
  <si>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</si>
  <si>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</si>
  <si>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</si>
  <si>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</si>
  <si>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</si>
  <si>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</si>
  <si>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</si>
  <si>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</si>
  <si>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</si>
  <si>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</si>
  <si>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</si>
  <si>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</si>
  <si>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</si>
  <si>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</si>
  <si>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</si>
  <si>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</si>
  <si>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</si>
  <si>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</si>
  <si>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</si>
  <si>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</si>
  <si>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</si>
  <si>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</si>
  <si>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</si>
  <si>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</si>
  <si>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</si>
  <si>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</si>
  <si>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</si>
  <si>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</si>
  <si>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</si>
  <si>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</si>
  <si>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</si>
  <si>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</si>
  <si>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</si>
  <si>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</si>
  <si>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</si>
  <si>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</si>
  <si>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</si>
  <si>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</si>
  <si>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</si>
  <si>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</si>
  <si>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</si>
  <si>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</si>
  <si>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</si>
  <si>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</si>
  <si>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</si>
  <si>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</si>
  <si>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</si>
  <si>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</si>
  <si>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</si>
  <si>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</si>
  <si>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</si>
  <si>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</si>
  <si>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</si>
  <si>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</si>
  <si>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</si>
  <si>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</si>
  <si>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</si>
  <si>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</si>
  <si>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</si>
  <si>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</si>
  <si>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</si>
  <si>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</si>
  <si>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</si>
  <si>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</si>
  <si>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</si>
  <si>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</si>
  <si>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</si>
  <si>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</si>
  <si>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</si>
  <si>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</si>
  <si>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</si>
  <si>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</si>
  <si>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</si>
  <si>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</si>
  <si>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</si>
  <si>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</si>
  <si>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</si>
  <si>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</si>
  <si>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</si>
  <si>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</si>
  <si>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</si>
  <si>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</si>
  <si>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</si>
  <si>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</si>
  <si>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</si>
  <si>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</si>
  <si>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</si>
  <si>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</si>
  <si>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</si>
  <si>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</si>
  <si>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</si>
  <si>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</si>
  <si>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</si>
  <si>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</si>
  <si>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</si>
  <si>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</si>
  <si>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</si>
  <si>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</si>
  <si>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</si>
  <si>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</si>
  <si>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</si>
  <si>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</si>
  <si>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</si>
  <si>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</si>
  <si>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</si>
  <si>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</si>
  <si>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</si>
  <si>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</si>
  <si>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</si>
  <si>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</si>
  <si>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</si>
  <si>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</si>
  <si>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</si>
  <si>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</si>
  <si>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</si>
  <si>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</si>
  <si>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</si>
  <si>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</si>
  <si>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</si>
  <si>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</si>
  <si>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</si>
  <si>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</si>
  <si>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</si>
  <si>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</si>
  <si>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</si>
  <si>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</si>
  <si>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</si>
  <si>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</si>
  <si>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</si>
  <si>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</si>
  <si>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</si>
  <si>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</si>
  <si>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</si>
  <si>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</si>
  <si>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</si>
  <si>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</si>
  <si>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</si>
  <si>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</si>
  <si>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</si>
  <si>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</si>
  <si>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</si>
  <si>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</si>
  <si>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</si>
  <si>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</si>
  <si>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</si>
  <si>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</si>
  <si>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</si>
  <si>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</si>
  <si>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</si>
  <si>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</si>
  <si>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</si>
  <si>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</si>
  <si>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</si>
  <si>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</si>
  <si>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</si>
  <si>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</si>
  <si>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</si>
  <si>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</si>
  <si>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</si>
  <si>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</si>
  <si>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</si>
  <si>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</si>
  <si>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</si>
  <si>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</si>
  <si>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</si>
  <si>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</si>
  <si>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</si>
  <si>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</si>
  <si>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</si>
  <si>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</si>
  <si>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</si>
  <si>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</si>
  <si>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</si>
  <si>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</si>
  <si>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</si>
  <si>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</si>
  <si>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</si>
  <si>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</si>
  <si>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</si>
  <si>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</si>
  <si>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</si>
  <si>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</si>
  <si>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</si>
  <si>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</si>
  <si>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</si>
  <si>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</si>
  <si>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</si>
  <si>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</si>
  <si>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</si>
  <si>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</si>
  <si>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</si>
  <si>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</si>
  <si>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</si>
  <si>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</si>
  <si>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</si>
  <si>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</si>
  <si>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</si>
  <si>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</si>
  <si>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</si>
  <si>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</si>
  <si>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</si>
  <si>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</si>
  <si>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</si>
  <si>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</si>
  <si>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</si>
  <si>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</si>
  <si>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</si>
  <si>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</si>
  <si>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</si>
  <si>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</si>
  <si>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</si>
  <si>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</si>
  <si>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</si>
  <si>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</si>
  <si>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</si>
  <si>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</si>
  <si>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</si>
  <si>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</si>
  <si>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</si>
  <si>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</si>
  <si>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</si>
  <si>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</si>
  <si>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</si>
  <si>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</si>
  <si>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</si>
  <si>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</si>
  <si>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</si>
  <si>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</si>
  <si>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</si>
  <si>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</si>
  <si>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</si>
  <si>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</si>
  <si>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</si>
  <si>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</si>
  <si>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</si>
  <si>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</si>
  <si>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</si>
  <si>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</si>
  <si>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</si>
  <si>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</si>
  <si>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</si>
  <si>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</si>
  <si>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</si>
  <si>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</si>
  <si>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</si>
  <si>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</si>
  <si>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</si>
  <si>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</si>
  <si>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</si>
  <si>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</si>
  <si>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</si>
  <si>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</si>
  <si>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</si>
  <si>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</si>
  <si>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</si>
  <si>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</si>
  <si>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</si>
  <si>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</si>
  <si>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</si>
  <si>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</si>
  <si>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</si>
  <si>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</si>
  <si>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</si>
  <si>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</si>
  <si>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</si>
  <si>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</si>
  <si>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</si>
  <si>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</si>
  <si>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</si>
  <si>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</si>
  <si>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</si>
  <si>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</si>
  <si>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</si>
  <si>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</si>
  <si>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</si>
  <si>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</si>
  <si>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</si>
  <si>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</si>
  <si>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</si>
  <si>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</si>
  <si>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</si>
  <si>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</si>
  <si>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</si>
  <si>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</si>
  <si>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</si>
  <si>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</si>
  <si>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</si>
  <si>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</si>
  <si>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</si>
  <si>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</si>
  <si>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</si>
  <si>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</si>
  <si>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</si>
  <si>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</si>
  <si>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</si>
  <si>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</si>
  <si>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</si>
  <si>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</si>
  <si>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</si>
  <si>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</si>
  <si>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</si>
  <si>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</si>
  <si>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</si>
  <si>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</si>
  <si>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</si>
  <si>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</si>
  <si>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</si>
  <si>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</si>
  <si>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</si>
  <si>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</si>
  <si>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</si>
  <si>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</si>
  <si>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</si>
  <si>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</si>
  <si>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</si>
  <si>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</si>
  <si>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</si>
  <si>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</si>
  <si>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</si>
  <si>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</si>
  <si>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</si>
  <si>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</si>
  <si>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</si>
  <si>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</si>
  <si>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</si>
  <si>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</si>
  <si>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</si>
  <si>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</si>
  <si>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</si>
  <si>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</si>
  <si>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</si>
  <si>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</si>
  <si>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</si>
  <si>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</si>
  <si>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</si>
  <si>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</si>
  <si>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</si>
  <si>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</si>
  <si>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</si>
  <si>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</si>
  <si>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</si>
  <si>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</si>
  <si>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</si>
  <si>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</si>
  <si>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</si>
  <si>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</si>
  <si>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</si>
  <si>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</si>
  <si>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</si>
  <si>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</si>
  <si>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</si>
  <si>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</si>
  <si>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</si>
  <si>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</si>
  <si>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</si>
  <si>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</si>
  <si>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</si>
  <si>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</si>
  <si>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</si>
  <si>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</si>
  <si>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</si>
  <si>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</si>
  <si>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</si>
  <si>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</si>
  <si>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</si>
  <si>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</si>
  <si>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</si>
  <si>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</si>
  <si>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</si>
  <si>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</si>
  <si>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</si>
  <si>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</si>
  <si>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</si>
  <si>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</si>
  <si>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</si>
  <si>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</si>
  <si>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</si>
  <si>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</si>
  <si>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</si>
  <si>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</si>
  <si>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</si>
  <si>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</si>
  <si>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</si>
  <si>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</si>
  <si>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</si>
  <si>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</si>
  <si>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</si>
  <si>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</si>
  <si>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</si>
  <si>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</si>
  <si>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</si>
  <si>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</si>
  <si>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</si>
  <si>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</si>
  <si>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</si>
  <si>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</si>
  <si>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</si>
  <si>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</si>
  <si>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</si>
  <si>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</si>
  <si>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</si>
  <si>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</si>
  <si>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</si>
  <si>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</si>
  <si>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</si>
  <si>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</si>
  <si>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</si>
  <si>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</si>
  <si>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</si>
  <si>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</si>
  <si>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</si>
  <si>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</si>
  <si>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</si>
  <si>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</si>
  <si>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</si>
  <si>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</si>
  <si>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</si>
  <si>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</si>
  <si>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</si>
  <si>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</si>
  <si>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</si>
  <si>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</si>
  <si>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</si>
  <si>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</si>
  <si>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</si>
  <si>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</si>
  <si>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</si>
  <si>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</si>
  <si>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</si>
  <si>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</si>
  <si>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</si>
  <si>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</si>
  <si>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</si>
  <si>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</si>
  <si>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</si>
  <si>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</si>
  <si>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</si>
  <si>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</si>
  <si>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</si>
  <si>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</si>
  <si>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</si>
  <si>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</si>
  <si>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</si>
  <si>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</si>
  <si>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</si>
  <si>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</si>
  <si>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</si>
  <si>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</si>
  <si>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</si>
  <si>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</si>
  <si>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</si>
  <si>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</si>
  <si>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</si>
  <si>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</si>
  <si>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</si>
  <si>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</si>
  <si>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</si>
  <si>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</si>
  <si>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</si>
  <si>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</si>
  <si>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</si>
  <si>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</si>
  <si>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</si>
  <si>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</si>
  <si>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</si>
  <si>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</si>
  <si>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</si>
  <si>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</si>
  <si>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</si>
  <si>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</si>
  <si>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</si>
  <si>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</si>
  <si>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</si>
  <si>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</si>
  <si>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</si>
  <si>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</si>
  <si>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</si>
  <si>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</si>
  <si>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</si>
  <si>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</si>
  <si>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</si>
  <si>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</si>
  <si>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</si>
  <si>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</si>
  <si>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</si>
  <si>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</si>
  <si>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</si>
  <si>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</si>
  <si>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</si>
  <si>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</si>
  <si>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</si>
  <si>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</si>
  <si>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</si>
  <si>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</si>
  <si>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</si>
  <si>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</si>
  <si>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</si>
  <si>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</si>
  <si>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</si>
  <si>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</si>
  <si>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</si>
  <si>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</si>
  <si>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</si>
  <si>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</si>
  <si>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</si>
  <si>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</si>
  <si>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</si>
  <si>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</si>
  <si>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</si>
  <si>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</si>
  <si>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</si>
  <si>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</si>
  <si>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</si>
  <si>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</si>
  <si>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</si>
  <si>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</si>
  <si>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</si>
  <si>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</si>
  <si>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</si>
  <si>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</si>
  <si>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</si>
  <si>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</si>
  <si>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</si>
  <si>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</si>
  <si>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</si>
  <si>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</si>
  <si>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</si>
  <si>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</si>
  <si>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</si>
  <si>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</si>
  <si>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</si>
  <si>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</si>
  <si>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</si>
  <si>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</si>
  <si>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</si>
  <si>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</si>
  <si>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</si>
  <si>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</si>
  <si>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</si>
  <si>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</si>
  <si>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</si>
  <si>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</si>
  <si>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</si>
  <si>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</si>
  <si>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</si>
  <si>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</si>
  <si>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</si>
  <si>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</si>
  <si>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</si>
  <si>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</si>
  <si>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</si>
  <si>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</si>
  <si>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</si>
  <si>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</si>
  <si>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</si>
  <si>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</si>
  <si>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</si>
  <si>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</si>
  <si>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</si>
  <si>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</si>
  <si>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</si>
  <si>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</si>
  <si>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</si>
  <si>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</si>
  <si>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</si>
  <si>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</si>
  <si>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</si>
  <si>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</si>
  <si>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</si>
  <si>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</si>
  <si>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</si>
  <si>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</si>
  <si>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</si>
  <si>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</si>
  <si>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</si>
  <si>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</si>
  <si>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</si>
  <si>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</si>
  <si>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</si>
  <si>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</si>
  <si>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</si>
  <si>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</si>
  <si>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</si>
  <si>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</si>
  <si>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</si>
  <si>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</si>
  <si>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</si>
  <si>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</si>
  <si>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</si>
  <si>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</si>
  <si>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</si>
  <si>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</si>
  <si>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</si>
  <si>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</si>
  <si>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</si>
  <si>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</si>
  <si>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</si>
  <si>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</si>
  <si>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</si>
  <si>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</si>
  <si>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</si>
  <si>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</si>
  <si>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</si>
  <si>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</si>
  <si>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</si>
  <si>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</si>
  <si>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</si>
  <si>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</si>
  <si>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</si>
  <si>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</si>
  <si>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</si>
  <si>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</si>
  <si>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</si>
  <si>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</si>
  <si>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</si>
  <si>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</si>
  <si>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</si>
  <si>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</si>
  <si>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</si>
  <si>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</si>
  <si>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</si>
  <si>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</si>
  <si>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</si>
  <si>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</si>
  <si>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</si>
  <si>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</si>
  <si>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</si>
  <si>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</si>
  <si>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</si>
  <si>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</si>
  <si>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</si>
  <si>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</si>
  <si>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</si>
  <si>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</si>
  <si>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</si>
  <si>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</si>
  <si>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</si>
  <si>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</si>
  <si>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</si>
  <si>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</si>
  <si>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</si>
  <si>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</si>
  <si>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</si>
  <si>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</si>
  <si>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</si>
  <si>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</si>
  <si>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</si>
  <si>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</si>
  <si>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</si>
  <si>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</si>
  <si>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</si>
  <si>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</si>
  <si>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</si>
  <si>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</si>
  <si>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</si>
  <si>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</si>
  <si>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</si>
  <si>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</si>
  <si>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</si>
  <si>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</si>
  <si>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</si>
  <si>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</si>
  <si>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</si>
  <si>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</si>
  <si>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</si>
  <si>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</si>
  <si>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</si>
  <si>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</si>
  <si>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</si>
  <si>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</si>
  <si>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</si>
  <si>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</si>
  <si>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</si>
  <si>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</si>
  <si>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</si>
  <si>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</si>
  <si>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</si>
  <si>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</si>
  <si>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</si>
  <si>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</si>
  <si>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</si>
  <si>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</si>
  <si>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</si>
  <si>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</si>
  <si>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</si>
  <si>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</si>
  <si>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</si>
  <si>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</si>
  <si>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</si>
  <si>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</si>
  <si>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</si>
  <si>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</si>
  <si>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</si>
  <si>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</si>
  <si>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</si>
  <si>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</si>
  <si>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</si>
  <si>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</si>
  <si>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</si>
  <si>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</si>
  <si>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</si>
  <si>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</si>
  <si>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</si>
  <si>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</si>
  <si>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</si>
  <si>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</si>
  <si>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</si>
  <si>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</si>
  <si>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</si>
  <si>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</si>
  <si>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</si>
  <si>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</si>
  <si>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</si>
  <si>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</si>
  <si>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</si>
  <si>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</si>
  <si>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</si>
  <si>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</si>
  <si>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</si>
  <si>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</si>
  <si>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</si>
  <si>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</si>
  <si>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</si>
  <si>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</si>
  <si>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</si>
  <si>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</si>
  <si>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</si>
  <si>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</si>
  <si>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</si>
  <si>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</si>
  <si>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</si>
  <si>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</si>
  <si>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</si>
  <si>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</si>
  <si>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</si>
  <si>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</si>
  <si>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</si>
  <si>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</si>
  <si>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</si>
  <si>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</si>
  <si>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</si>
  <si>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</si>
  <si>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</si>
  <si>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</si>
  <si>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</si>
  <si>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</si>
  <si>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</si>
  <si>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</si>
  <si>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</si>
  <si>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</si>
  <si>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</si>
  <si>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</si>
  <si>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</si>
  <si>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</si>
  <si>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</si>
  <si>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</si>
  <si>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</si>
  <si>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</si>
  <si>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</si>
  <si>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</si>
  <si>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</si>
  <si>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</si>
  <si>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</si>
  <si>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</si>
  <si>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</si>
  <si>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</si>
  <si>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</si>
  <si>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</si>
  <si>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</si>
  <si>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</si>
  <si>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</si>
  <si>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</si>
  <si>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</si>
  <si>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</si>
  <si>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</si>
  <si>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</si>
  <si>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</si>
  <si>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</si>
  <si>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</si>
  <si>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</si>
  <si>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</si>
  <si>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</si>
  <si>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</si>
  <si>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</si>
  <si>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</si>
  <si>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</si>
  <si>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</si>
  <si>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</si>
  <si>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</si>
  <si>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</si>
  <si>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</si>
  <si>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</si>
  <si>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</si>
  <si>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</si>
  <si>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</si>
  <si>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</si>
  <si>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</si>
  <si>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</si>
  <si>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</si>
  <si>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</si>
  <si>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</si>
  <si>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</si>
  <si>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</si>
  <si>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</si>
  <si>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</si>
  <si>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</si>
  <si>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</si>
  <si>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</si>
  <si>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</si>
  <si>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</si>
  <si>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</si>
  <si>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</si>
  <si>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</si>
  <si>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</si>
  <si>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</si>
  <si>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</si>
  <si>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</si>
  <si>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</si>
  <si>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</si>
  <si>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</si>
  <si>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</si>
  <si>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</si>
  <si>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</si>
  <si>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</si>
  <si>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</si>
  <si>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</si>
  <si>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</si>
  <si>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</si>
  <si>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</si>
  <si>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</si>
  <si>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</si>
  <si>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</si>
  <si>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</si>
  <si>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</si>
  <si>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</si>
  <si>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</si>
  <si>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</si>
  <si>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</si>
  <si>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</si>
  <si>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</si>
  <si>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</si>
  <si>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</si>
  <si>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</si>
  <si>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</si>
  <si>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</si>
  <si>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</si>
  <si>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</si>
  <si>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</si>
  <si>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</si>
  <si>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</si>
  <si>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</si>
  <si>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</si>
  <si>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</si>
  <si>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</si>
  <si>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</si>
  <si>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</si>
  <si>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</si>
  <si>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</si>
  <si>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</si>
  <si>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</si>
  <si>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</si>
  <si>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</si>
  <si>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</si>
  <si>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</si>
  <si>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</si>
  <si>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</si>
  <si>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</si>
  <si>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</si>
  <si>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</si>
  <si>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</si>
  <si>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</si>
  <si>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</si>
  <si>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</si>
  <si>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</si>
  <si>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</si>
  <si>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</si>
  <si>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</si>
  <si>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</si>
  <si>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</si>
  <si>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</si>
  <si>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</si>
  <si>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</si>
  <si>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</si>
  <si>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</si>
  <si>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</si>
  <si>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</si>
  <si>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</si>
  <si>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</si>
  <si>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</si>
  <si>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</si>
  <si>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</si>
  <si>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</si>
  <si>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</si>
  <si>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</si>
  <si>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</si>
  <si>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</si>
  <si>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</si>
  <si>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</si>
  <si>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</si>
  <si>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</si>
  <si>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</si>
  <si>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</si>
  <si>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</si>
  <si>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</si>
  <si>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</si>
  <si>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</si>
  <si>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</si>
  <si>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</si>
  <si>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</si>
  <si>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</si>
  <si>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</si>
  <si>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</si>
  <si>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</si>
  <si>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</si>
  <si>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</si>
  <si>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</si>
  <si>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</si>
  <si>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</si>
  <si>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</si>
  <si>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</si>
  <si>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</si>
  <si>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</si>
  <si>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</si>
  <si>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</si>
  <si>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</si>
  <si>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</si>
  <si>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</si>
  <si>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</si>
  <si>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</si>
  <si>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</si>
  <si>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</si>
  <si>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</si>
  <si>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</si>
  <si>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</si>
  <si>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</si>
  <si>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</si>
  <si>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</si>
  <si>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</si>
  <si>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</si>
  <si>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</si>
  <si>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</si>
  <si>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</si>
  <si>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</si>
  <si>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</si>
  <si>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</si>
  <si>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</si>
  <si>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</si>
  <si>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</si>
  <si>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</si>
  <si>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</si>
  <si>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</si>
  <si>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</si>
  <si>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</si>
  <si>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</si>
  <si>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</si>
  <si>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</si>
  <si>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</si>
  <si>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</si>
  <si>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</si>
  <si>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</si>
  <si>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</si>
  <si>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</si>
  <si>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</si>
  <si>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</si>
  <si>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</si>
  <si>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</si>
  <si>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</si>
  <si>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</si>
  <si>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</si>
  <si>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</si>
  <si>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</si>
  <si>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</si>
  <si>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</si>
  <si>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</si>
  <si>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</si>
  <si>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</si>
  <si>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</si>
  <si>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</si>
  <si>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</si>
  <si>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</si>
  <si>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</si>
  <si>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</si>
  <si>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</si>
  <si>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</si>
  <si>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</si>
  <si>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</si>
  <si>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</si>
  <si>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</si>
  <si>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</si>
  <si>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</si>
  <si>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</si>
  <si>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</si>
  <si>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</si>
  <si>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</si>
  <si>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</si>
  <si>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</si>
  <si>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</si>
  <si>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</si>
  <si>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</si>
  <si>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</si>
  <si>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</si>
  <si>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</si>
  <si>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</si>
  <si>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</si>
  <si>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</si>
  <si>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</si>
  <si>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</si>
  <si>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</si>
  <si>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</si>
  <si>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</si>
  <si>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</si>
  <si>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</si>
  <si>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</si>
  <si>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</si>
  <si>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</si>
  <si>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</si>
  <si>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</si>
  <si>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</si>
  <si>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</si>
  <si>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</si>
  <si>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</si>
  <si>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</si>
  <si>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</si>
  <si>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</si>
  <si>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</si>
  <si>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</si>
  <si>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</si>
  <si>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</si>
  <si>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</si>
  <si>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</si>
  <si>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</si>
  <si>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</si>
  <si>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</si>
  <si>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</si>
  <si>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</si>
  <si>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</si>
  <si>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</si>
  <si>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</si>
  <si>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</si>
  <si>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</si>
  <si>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</si>
  <si>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</si>
  <si>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</si>
  <si>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</si>
  <si>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</si>
  <si>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</si>
  <si>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</si>
  <si>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</si>
  <si>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</si>
  <si>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</si>
  <si>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</si>
  <si>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</si>
  <si>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</si>
  <si>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</si>
  <si>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</si>
  <si>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</si>
  <si>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</si>
  <si>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</si>
  <si>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</si>
  <si>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</si>
  <si>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</si>
  <si>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</si>
  <si>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</si>
  <si>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</si>
  <si>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</si>
  <si>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</si>
  <si>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</si>
  <si>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</si>
  <si>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</si>
  <si>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</si>
  <si>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</si>
  <si>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</si>
  <si>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</si>
  <si>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</si>
  <si>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</si>
  <si>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</si>
  <si>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</si>
  <si>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</si>
  <si>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</si>
  <si>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</si>
  <si>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</si>
  <si>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</si>
  <si>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</si>
  <si>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</si>
  <si>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</si>
  <si>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</si>
  <si>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</si>
  <si>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</si>
  <si>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</si>
  <si>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</si>
  <si>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</si>
  <si>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</si>
  <si>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</si>
  <si>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</si>
  <si>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</si>
  <si>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</si>
  <si>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</si>
  <si>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</si>
  <si>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</si>
  <si>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</si>
  <si>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</si>
  <si>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</si>
  <si>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</si>
  <si>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</si>
  <si>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</si>
  <si>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</si>
  <si>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</si>
  <si>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</si>
  <si>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</si>
  <si>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</si>
  <si>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</si>
  <si>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</si>
  <si>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</si>
  <si>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</si>
  <si>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</si>
  <si>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</si>
  <si>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</si>
  <si>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</si>
  <si>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</si>
  <si>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</si>
  <si>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</si>
  <si>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</si>
  <si>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</si>
  <si>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</si>
  <si>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</si>
  <si>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</si>
  <si>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</si>
  <si>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</si>
  <si>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</si>
  <si>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</si>
  <si>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</si>
  <si>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</si>
  <si>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</si>
  <si>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</si>
  <si>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</si>
  <si>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</si>
  <si>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</si>
  <si>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</si>
  <si>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</si>
  <si>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</si>
  <si>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</si>
  <si>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</si>
  <si>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</si>
  <si>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</si>
  <si>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</si>
  <si>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</si>
  <si>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</si>
  <si>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</si>
  <si>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</si>
  <si>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</si>
  <si>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</si>
  <si>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</si>
  <si>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</si>
  <si>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</si>
  <si>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</si>
  <si>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</si>
  <si>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</si>
  <si>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</si>
  <si>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</si>
  <si>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</si>
  <si>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</si>
  <si>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</si>
  <si>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</si>
  <si>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</si>
  <si>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</si>
  <si>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</si>
  <si>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</si>
  <si>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</si>
  <si>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</si>
  <si>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</si>
  <si>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</si>
  <si>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</si>
  <si>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</si>
  <si>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</si>
  <si>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</si>
  <si>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</si>
  <si>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</si>
  <si>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</si>
  <si>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</si>
  <si>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</si>
  <si>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</si>
  <si>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</si>
  <si>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</si>
  <si>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</si>
  <si>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</si>
  <si>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</si>
  <si>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</si>
  <si>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</si>
  <si>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</si>
  <si>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</si>
  <si>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</si>
  <si>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</si>
  <si>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</si>
  <si>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</si>
  <si>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</si>
  <si>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</si>
  <si>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</si>
  <si>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</si>
  <si>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</si>
  <si>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</si>
  <si>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</si>
  <si>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</si>
  <si>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</si>
  <si>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</si>
  <si>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</si>
  <si>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</si>
  <si>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</si>
  <si>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</si>
  <si>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</si>
  <si>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</si>
  <si>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</si>
  <si>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</si>
  <si>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</si>
  <si>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</si>
  <si>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</si>
  <si>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</si>
  <si>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</si>
  <si>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</si>
  <si>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</si>
  <si>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</si>
  <si>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</si>
  <si>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</si>
  <si>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</si>
  <si>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</si>
  <si>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</si>
  <si>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</si>
  <si>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</si>
  <si>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</si>
  <si>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</si>
  <si>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</si>
  <si>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</si>
  <si>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</si>
  <si>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</si>
  <si>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</si>
  <si>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</si>
  <si>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</si>
  <si>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</si>
  <si>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</si>
  <si>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</si>
  <si>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</si>
  <si>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</si>
  <si>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</si>
  <si>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</si>
  <si>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</si>
  <si>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</si>
  <si>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</si>
  <si>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</si>
  <si>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</si>
  <si>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</si>
  <si>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</si>
  <si>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</si>
  <si>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</si>
  <si>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</si>
  <si>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</si>
  <si>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</si>
  <si>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</si>
  <si>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</si>
  <si>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</si>
  <si>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</si>
  <si>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</si>
  <si>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</si>
  <si>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</si>
  <si>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</si>
  <si>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</si>
  <si>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</si>
  <si>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</si>
  <si>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</si>
  <si>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</si>
  <si>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</si>
  <si>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</si>
  <si>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</si>
  <si>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</si>
  <si>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</si>
  <si>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</si>
  <si>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</si>
  <si>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</si>
  <si>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</si>
  <si>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</si>
  <si>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</si>
  <si>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</si>
  <si>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</si>
  <si>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</si>
  <si>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</si>
  <si>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</si>
  <si>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</si>
  <si>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</si>
  <si>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</si>
  <si>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</si>
  <si>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</si>
  <si>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</si>
  <si>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</si>
  <si>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</si>
  <si>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</si>
  <si>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</si>
  <si>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</si>
  <si>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</si>
  <si>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</si>
  <si>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</si>
  <si>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</si>
  <si>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</si>
  <si>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</si>
  <si>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</si>
  <si>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</si>
  <si>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</si>
  <si>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</si>
  <si>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</si>
  <si>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</si>
  <si>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</si>
  <si>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</si>
  <si>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</si>
  <si>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</si>
  <si>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</si>
  <si>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</si>
  <si>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</si>
  <si>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</si>
  <si>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</si>
  <si>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</si>
  <si>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</si>
  <si>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</si>
  <si>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</si>
  <si>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</si>
  <si>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</si>
  <si>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</si>
  <si>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</si>
  <si>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</si>
  <si>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</si>
  <si>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</si>
  <si>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</si>
  <si>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</si>
  <si>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</si>
  <si>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</si>
  <si>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</si>
  <si>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</si>
  <si>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</si>
  <si>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</si>
  <si>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</si>
  <si>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</si>
  <si>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</si>
  <si>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</si>
  <si>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</si>
  <si>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</si>
  <si>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</si>
  <si>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</si>
  <si>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</si>
  <si>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</si>
  <si>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</si>
  <si>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</si>
  <si>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</si>
  <si>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</si>
  <si>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</si>
  <si>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</si>
  <si>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</si>
  <si>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</si>
  <si>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</si>
  <si>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</si>
  <si>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</si>
  <si>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</si>
  <si>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</si>
  <si>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</si>
  <si>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</si>
  <si>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</si>
  <si>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</si>
  <si>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</si>
  <si>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</si>
  <si>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</si>
  <si>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</si>
  <si>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</si>
  <si>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</si>
  <si>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</si>
  <si>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</si>
  <si>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</si>
  <si>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</si>
  <si>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</si>
  <si>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</si>
  <si>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</si>
  <si>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</si>
  <si>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</si>
  <si>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</si>
  <si>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</si>
  <si>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</si>
  <si>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</si>
  <si>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</si>
  <si>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</si>
  <si>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</si>
  <si>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</si>
  <si>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</si>
  <si>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</si>
  <si>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</si>
  <si>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</si>
  <si>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</si>
  <si>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</si>
  <si>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</si>
  <si>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</si>
  <si>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</si>
  <si>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</si>
  <si>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</si>
  <si>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</si>
  <si>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</si>
  <si>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</si>
  <si>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</si>
  <si>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</si>
  <si>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</si>
  <si>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</si>
  <si>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</si>
  <si>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</si>
  <si>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</si>
  <si>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</si>
  <si>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</si>
  <si>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</si>
  <si>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</si>
  <si>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</si>
  <si>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</si>
  <si>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</si>
  <si>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</si>
  <si>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</si>
  <si>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</si>
  <si>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</si>
  <si>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</si>
  <si>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</si>
  <si>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</si>
  <si>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</si>
  <si>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</si>
  <si>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</si>
  <si>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</si>
  <si>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</si>
  <si>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</si>
  <si>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</si>
  <si>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</si>
  <si>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</si>
  <si>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</si>
  <si>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</si>
  <si>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</si>
  <si>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</si>
  <si>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</si>
  <si>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</si>
  <si>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</si>
  <si>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</si>
  <si>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</si>
  <si>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</si>
  <si>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</si>
  <si>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</si>
  <si>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</si>
  <si>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</si>
  <si>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</si>
  <si>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</si>
  <si>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</si>
  <si>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</si>
  <si>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</si>
  <si>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</si>
  <si>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</si>
  <si>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</si>
  <si>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</si>
  <si>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</si>
  <si>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</si>
  <si>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</si>
  <si>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</si>
  <si>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</si>
  <si>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</si>
  <si>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</si>
  <si>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</si>
  <si>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</si>
  <si>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</si>
  <si>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</si>
  <si>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</si>
  <si>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</si>
  <si>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</si>
  <si>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</si>
  <si>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</si>
  <si>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</si>
  <si>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</si>
  <si>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</si>
  <si>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</si>
  <si>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</si>
  <si>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</si>
  <si>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</si>
  <si>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</si>
  <si>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</si>
  <si>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</si>
  <si>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</si>
  <si>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</si>
  <si>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</si>
  <si>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</si>
  <si>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</si>
  <si>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</si>
  <si>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</si>
  <si>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</si>
  <si>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</si>
  <si>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</si>
  <si>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</si>
  <si>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</si>
  <si>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</si>
  <si>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</si>
  <si>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</si>
  <si>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</si>
  <si>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</si>
  <si>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</si>
  <si>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</si>
  <si>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</si>
  <si>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</si>
  <si>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</si>
  <si>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</si>
  <si>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</si>
  <si>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</si>
  <si>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</si>
  <si>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</si>
  <si>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</si>
  <si>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</si>
  <si>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</si>
  <si>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</si>
  <si>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</si>
  <si>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</si>
  <si>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</si>
  <si>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</si>
  <si>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</si>
  <si>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</si>
  <si>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</si>
  <si>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</si>
  <si>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</si>
  <si>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</si>
  <si>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</si>
  <si>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</si>
  <si>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</si>
  <si>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</si>
  <si>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</si>
  <si>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</si>
  <si>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</si>
  <si>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</si>
  <si>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</si>
  <si>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</si>
  <si>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</si>
  <si>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</si>
  <si>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</si>
  <si>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</si>
  <si>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</si>
  <si>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</si>
  <si>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</si>
  <si>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</si>
  <si>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</si>
  <si>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</si>
  <si>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</si>
  <si>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</si>
  <si>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</si>
  <si>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</si>
  <si>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</si>
  <si>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</si>
  <si>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</si>
  <si>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</si>
  <si>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</si>
  <si>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</si>
  <si>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</si>
  <si>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</si>
  <si>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</si>
  <si>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</si>
  <si>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</si>
  <si>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</si>
  <si>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</si>
  <si>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</si>
  <si>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</si>
  <si>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</si>
  <si>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</si>
  <si>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</si>
  <si>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</si>
  <si>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</si>
  <si>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</si>
  <si>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</si>
  <si>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</si>
  <si>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</si>
  <si>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</si>
  <si>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</si>
  <si>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</si>
  <si>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</si>
  <si>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</si>
  <si>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</si>
  <si>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</si>
  <si>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</si>
  <si>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</si>
  <si>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</si>
  <si>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</si>
  <si>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</si>
  <si>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</si>
  <si>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</si>
  <si>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</si>
  <si>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</si>
  <si>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</si>
  <si>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</si>
  <si>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</si>
  <si>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</si>
  <si>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</si>
  <si>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</si>
  <si>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</si>
  <si>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</si>
  <si>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</si>
  <si>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</si>
  <si>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</si>
  <si>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</si>
  <si>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</si>
  <si>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</si>
  <si>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</si>
  <si>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</si>
  <si>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</si>
  <si>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</si>
  <si>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</si>
  <si>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</si>
  <si>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</si>
  <si>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</si>
  <si>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</si>
  <si>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</si>
  <si>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</si>
  <si>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</si>
  <si>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</si>
  <si>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</si>
  <si>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</si>
  <si>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</si>
  <si>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</si>
  <si>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</si>
  <si>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</si>
  <si>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</si>
  <si>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</si>
  <si>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</si>
  <si>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</si>
  <si>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</si>
  <si>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</si>
  <si>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</si>
  <si>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</si>
  <si>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</si>
  <si>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</si>
  <si>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</si>
  <si>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</si>
  <si>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</si>
  <si>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</si>
  <si>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</si>
  <si>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</si>
  <si>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</si>
  <si>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</si>
  <si>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</si>
  <si>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</si>
  <si>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</si>
  <si>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</si>
  <si>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</si>
  <si>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</si>
  <si>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</si>
  <si>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</si>
  <si>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</si>
  <si>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</si>
  <si>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</si>
  <si>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</si>
  <si>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</si>
  <si>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</si>
  <si>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</si>
  <si>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</si>
  <si>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</si>
  <si>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</si>
  <si>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</si>
  <si>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</si>
  <si>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</si>
  <si>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</si>
  <si>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</si>
  <si>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</si>
  <si>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</si>
  <si>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</si>
  <si>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</si>
  <si>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</si>
  <si>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</si>
  <si>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</si>
  <si>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</si>
  <si>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</si>
  <si>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</si>
  <si>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</si>
  <si>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</si>
  <si>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</si>
  <si>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</si>
  <si>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</si>
  <si>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</si>
  <si>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</si>
  <si>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</si>
  <si>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</si>
  <si>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</si>
  <si>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</si>
  <si>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</si>
  <si>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</si>
  <si>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</si>
  <si>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</si>
  <si>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</si>
  <si>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</si>
  <si>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</si>
  <si>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</si>
  <si>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</si>
  <si>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</si>
  <si>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</si>
  <si>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</si>
  <si>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</si>
  <si>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</si>
  <si>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</si>
  <si>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</si>
  <si>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</si>
  <si>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</si>
  <si>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</si>
  <si>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</si>
  <si>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</si>
  <si>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</si>
  <si>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</si>
  <si>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</si>
  <si>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</si>
  <si>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</si>
  <si>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</si>
  <si>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</si>
  <si>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</si>
  <si>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</si>
  <si>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</si>
  <si>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</si>
  <si>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</si>
  <si>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</si>
  <si>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</si>
  <si>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</si>
  <si>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</si>
  <si>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</si>
  <si>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</si>
  <si>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</si>
  <si>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</si>
  <si>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</si>
  <si>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</si>
  <si>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</si>
  <si>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</si>
  <si>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</si>
  <si>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</si>
  <si>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</si>
  <si>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</si>
  <si>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</si>
  <si>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</si>
  <si>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</si>
  <si>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</si>
  <si>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</si>
  <si>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</si>
  <si>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</si>
  <si>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</si>
  <si>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</si>
  <si>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</si>
  <si>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</si>
  <si>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</si>
  <si>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</si>
  <si>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</si>
  <si>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</si>
  <si>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</si>
  <si>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</si>
  <si>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</si>
  <si>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</si>
  <si>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</si>
  <si>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</si>
  <si>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</si>
  <si>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</si>
  <si>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</si>
  <si>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</si>
  <si>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</si>
  <si>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</si>
  <si>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</si>
  <si>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</si>
  <si>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</si>
  <si>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</si>
  <si>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</si>
  <si>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</si>
  <si>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</si>
  <si>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</si>
  <si>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</si>
  <si>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</si>
  <si>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</si>
  <si>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</si>
  <si>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</si>
  <si>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</si>
  <si>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</si>
  <si>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</si>
  <si>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</si>
  <si>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</si>
  <si>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</si>
  <si>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</si>
  <si>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</si>
  <si>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</si>
  <si>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</si>
  <si>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</si>
  <si>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</si>
  <si>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</si>
  <si>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</si>
  <si>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</si>
  <si>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</si>
  <si>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</si>
  <si>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</si>
  <si>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</si>
  <si>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</si>
  <si>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</si>
  <si>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</si>
  <si>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</si>
  <si>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</si>
  <si>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</si>
  <si>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</si>
  <si>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</si>
  <si>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</si>
  <si>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</si>
  <si>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</si>
  <si>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</si>
  <si>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</si>
  <si>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</si>
  <si>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</si>
  <si>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</si>
  <si>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</si>
  <si>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</si>
  <si>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</si>
  <si>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</si>
  <si>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</si>
  <si>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</si>
  <si>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</si>
  <si>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</si>
  <si>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</si>
  <si>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</si>
  <si>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</si>
  <si>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</si>
  <si>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</si>
  <si>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</si>
  <si>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</si>
  <si>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</si>
  <si>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</si>
  <si>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</si>
  <si>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</si>
  <si>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</si>
  <si>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</si>
  <si>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</si>
  <si>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</si>
  <si>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</si>
  <si>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</si>
  <si>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</si>
  <si>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</si>
  <si>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</si>
  <si>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</si>
  <si>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</si>
  <si>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</si>
  <si>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</si>
  <si>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</si>
  <si>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</si>
  <si>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</si>
  <si>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</si>
  <si>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</si>
  <si>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</si>
  <si>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</si>
  <si>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</si>
  <si>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</si>
  <si>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</si>
  <si>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</si>
  <si>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</si>
  <si>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</si>
  <si>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</si>
  <si>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</si>
  <si>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</si>
  <si>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</si>
  <si>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</si>
  <si>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</si>
  <si>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</si>
  <si>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</si>
  <si>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</si>
  <si>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</si>
  <si>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</si>
  <si>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</si>
  <si>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</si>
  <si>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</si>
  <si>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</si>
  <si>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</si>
  <si>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</si>
  <si>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</si>
  <si>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</si>
  <si>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</si>
  <si>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</si>
  <si>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</si>
  <si>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</si>
  <si>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</si>
  <si>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</si>
  <si>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</si>
  <si>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</si>
  <si>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</si>
  <si>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</si>
  <si>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</si>
  <si>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</si>
  <si>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</si>
  <si>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</si>
  <si>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</si>
  <si>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</si>
  <si>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</si>
  <si>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</si>
  <si>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</si>
  <si>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</si>
  <si>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</si>
  <si>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</si>
  <si>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</si>
  <si>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</si>
  <si>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</si>
  <si>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</si>
  <si>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</si>
  <si>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</si>
  <si>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</si>
  <si>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</si>
  <si>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</si>
  <si>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</si>
  <si>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</si>
  <si>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</si>
  <si>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</si>
  <si>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</si>
  <si>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</si>
  <si>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</si>
  <si>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</si>
  <si>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</si>
  <si>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</si>
  <si>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</si>
  <si>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</si>
  <si>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</si>
  <si>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</si>
  <si>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</si>
  <si>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</si>
  <si>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</si>
  <si>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</si>
  <si>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</si>
  <si>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</si>
  <si>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</si>
  <si>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</si>
  <si>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</si>
  <si>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</si>
  <si>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</si>
  <si>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</si>
  <si>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</si>
  <si>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</si>
  <si>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</si>
  <si>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</si>
  <si>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</si>
  <si>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</si>
  <si>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</si>
  <si>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</si>
  <si>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</si>
  <si>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</si>
  <si>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</si>
  <si>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</si>
  <si>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</si>
  <si>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</si>
  <si>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</si>
  <si>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</si>
  <si>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</si>
  <si>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</si>
  <si>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</si>
  <si>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</si>
  <si>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</si>
  <si>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</si>
  <si>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</si>
  <si>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</si>
  <si>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</si>
  <si>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</si>
  <si>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</si>
  <si>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</si>
  <si>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</si>
  <si>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</si>
  <si>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</si>
  <si>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</si>
  <si>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</si>
  <si>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</si>
  <si>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</si>
  <si>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</si>
  <si>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</si>
  <si>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</si>
  <si>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</si>
  <si>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</si>
  <si>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</si>
  <si>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</si>
  <si>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</si>
  <si>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</si>
  <si>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</si>
  <si>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</si>
  <si>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</si>
  <si>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</si>
  <si>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</si>
  <si>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</si>
  <si>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</si>
  <si>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</si>
  <si>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</si>
  <si>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</si>
  <si>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</si>
  <si>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</si>
  <si>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</si>
  <si>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</si>
  <si>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</si>
  <si>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</si>
  <si>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</si>
  <si>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</si>
  <si>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</si>
  <si>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</si>
  <si>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</si>
  <si>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</si>
  <si>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</si>
  <si>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</si>
  <si>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</si>
  <si>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</si>
  <si>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</si>
  <si>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</si>
  <si>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</si>
  <si>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</si>
  <si>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</si>
  <si>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</si>
  <si>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</si>
  <si>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</si>
  <si>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</si>
  <si>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</si>
  <si>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</si>
  <si>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</si>
  <si>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</si>
  <si>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</si>
  <si>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</si>
  <si>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</si>
  <si>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</si>
  <si>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</si>
  <si>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</si>
  <si>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</si>
  <si>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</si>
  <si>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</si>
  <si>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</si>
  <si>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</si>
  <si>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</si>
  <si>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</si>
  <si>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</si>
  <si>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</si>
  <si>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</si>
  <si>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</si>
  <si>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</si>
  <si>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</si>
  <si>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</si>
  <si>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</si>
  <si>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</si>
  <si>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</si>
  <si>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</si>
  <si>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</si>
  <si>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</si>
  <si>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</si>
  <si>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</si>
  <si>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</si>
  <si>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</si>
  <si>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</si>
  <si>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</si>
  <si>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</si>
  <si>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</si>
  <si>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</si>
  <si>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</si>
  <si>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</si>
  <si>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</si>
  <si>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</si>
  <si>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</si>
  <si>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</si>
  <si>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</si>
  <si>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</si>
  <si>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</si>
  <si>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</si>
  <si>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</si>
  <si>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</si>
  <si>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</si>
  <si>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</si>
  <si>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</si>
  <si>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</si>
  <si>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</si>
  <si>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</si>
  <si>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</si>
  <si>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</si>
  <si>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</si>
  <si>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</si>
  <si>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</si>
  <si>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</si>
  <si>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</si>
  <si>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</si>
  <si>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</si>
  <si>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</si>
  <si>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</si>
  <si>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</si>
  <si>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</si>
  <si>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</si>
  <si>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</si>
  <si>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</si>
  <si>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</si>
  <si>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</si>
  <si>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</si>
  <si>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</si>
  <si>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</si>
  <si>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</si>
  <si>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</si>
  <si>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</si>
  <si>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</si>
  <si>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</si>
  <si>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</si>
  <si>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</si>
  <si>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</si>
  <si>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</si>
  <si>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</si>
  <si>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</si>
  <si>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</si>
  <si>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</si>
  <si>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</si>
  <si>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</si>
  <si>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</si>
  <si>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</si>
  <si>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</si>
  <si>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</si>
  <si>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</si>
  <si>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</si>
  <si>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</si>
  <si>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</si>
  <si>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</si>
  <si>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</si>
  <si>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</si>
  <si>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</si>
  <si>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</si>
  <si>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</si>
  <si>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</si>
  <si>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</si>
  <si>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</si>
  <si>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</si>
  <si>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</si>
  <si>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</si>
  <si>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</si>
  <si>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</si>
  <si>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</si>
  <si>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</si>
  <si>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</si>
  <si>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</si>
  <si>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</si>
  <si>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</si>
  <si>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</si>
  <si>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</si>
  <si>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</si>
  <si>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</si>
  <si>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</si>
  <si>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</si>
  <si>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</si>
  <si>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</si>
  <si>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</si>
  <si>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</si>
  <si>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</si>
  <si>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</si>
  <si>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</si>
  <si>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</si>
  <si>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</si>
  <si>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</si>
  <si>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</si>
  <si>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</si>
  <si>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</si>
  <si>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</si>
  <si>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</si>
  <si>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</si>
  <si>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</si>
  <si>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</si>
  <si>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</si>
  <si>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</si>
  <si>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</si>
  <si>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</si>
  <si>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</si>
  <si>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</si>
  <si>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</si>
  <si>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</si>
  <si>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</si>
  <si>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</si>
  <si>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</si>
  <si>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</si>
  <si>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</si>
  <si>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</si>
  <si>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</si>
  <si>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</si>
  <si>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</si>
  <si>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</si>
  <si>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</si>
  <si>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</si>
  <si>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</si>
  <si>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</si>
  <si>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</si>
  <si>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</si>
  <si>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</si>
  <si>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</si>
  <si>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</si>
  <si>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</si>
  <si>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</si>
  <si>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</si>
  <si>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</si>
  <si>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</si>
  <si>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</si>
  <si>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</si>
  <si>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</si>
  <si>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</si>
  <si>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</si>
  <si>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</si>
  <si>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</si>
  <si>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</si>
  <si>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</si>
  <si>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</si>
  <si>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</si>
  <si>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</si>
  <si>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</si>
  <si>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</si>
  <si>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</si>
  <si>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</si>
  <si>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</si>
  <si>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</si>
  <si>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</si>
  <si>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</si>
  <si>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</si>
  <si>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</si>
  <si>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</si>
  <si>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</si>
  <si>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</si>
  <si>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</si>
  <si>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</si>
  <si>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</si>
  <si>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</si>
  <si>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</si>
  <si>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</si>
  <si>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</si>
  <si>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</si>
  <si>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</si>
  <si>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</si>
  <si>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</si>
  <si>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</si>
  <si>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</si>
  <si>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</si>
  <si>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</si>
  <si>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</si>
  <si>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</si>
  <si>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</si>
  <si>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</si>
  <si>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</si>
  <si>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</si>
  <si>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</si>
  <si>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</si>
  <si>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</si>
  <si>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</si>
  <si>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</si>
  <si>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</si>
  <si>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</si>
  <si>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</si>
  <si>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</si>
  <si>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</si>
  <si>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</si>
  <si>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</si>
  <si>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</si>
  <si>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</si>
  <si>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</si>
  <si>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</si>
  <si>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</si>
  <si>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</si>
  <si>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</si>
  <si>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</si>
  <si>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</si>
  <si>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</si>
  <si>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</si>
  <si>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</si>
  <si>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</si>
  <si>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</si>
  <si>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</si>
  <si>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</si>
  <si>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</si>
  <si>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</si>
  <si>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</si>
  <si>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</si>
  <si>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</si>
  <si>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</si>
  <si>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</si>
  <si>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</si>
  <si>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</si>
  <si>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</si>
  <si>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</si>
  <si>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</si>
  <si>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</si>
  <si>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</si>
  <si>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</si>
  <si>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</si>
  <si>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</si>
  <si>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</si>
  <si>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</si>
  <si>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</si>
  <si>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</si>
  <si>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</si>
  <si>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</si>
  <si>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</si>
  <si>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</si>
  <si>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</si>
  <si>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</si>
  <si>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</si>
  <si>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</si>
  <si>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</si>
  <si>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</si>
  <si>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</si>
  <si>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</si>
  <si>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</si>
  <si>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</si>
  <si>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</si>
  <si>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</si>
  <si>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</si>
  <si>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</si>
  <si>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</si>
  <si>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</si>
  <si>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</si>
  <si>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</si>
  <si>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</si>
  <si>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</si>
  <si>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</si>
  <si>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</si>
  <si>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</si>
  <si>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</si>
  <si>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</si>
  <si>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</si>
  <si>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</si>
  <si>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</si>
  <si>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</si>
  <si>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</si>
  <si>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</si>
  <si>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</si>
  <si>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</si>
  <si>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</si>
  <si>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</si>
  <si>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</si>
  <si>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</si>
  <si>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</si>
  <si>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</si>
  <si>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</si>
  <si>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</si>
  <si>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</si>
  <si>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</si>
  <si>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</si>
  <si>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</si>
  <si>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</si>
  <si>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</si>
  <si>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</si>
  <si>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</si>
  <si>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</si>
  <si>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</si>
  <si>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</si>
  <si>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</si>
  <si>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</si>
  <si>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</si>
  <si>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</si>
  <si>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</si>
  <si>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</si>
  <si>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</si>
  <si>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</si>
  <si>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</si>
  <si>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</si>
  <si>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</si>
  <si>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</si>
  <si>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</si>
  <si>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</si>
  <si>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</si>
  <si>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</si>
  <si>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</si>
  <si>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</si>
  <si>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</si>
  <si>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</si>
  <si>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</si>
  <si>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</si>
  <si>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</si>
  <si>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</si>
  <si>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</si>
  <si>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</si>
  <si>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</si>
  <si>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</si>
  <si>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</si>
  <si>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</si>
  <si>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</si>
  <si>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</si>
  <si>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</si>
  <si>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</si>
  <si>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</si>
  <si>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</si>
  <si>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</si>
  <si>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</si>
  <si>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</si>
  <si>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</si>
  <si>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</si>
  <si>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</si>
  <si>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</si>
  <si>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</si>
  <si>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</si>
  <si>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</si>
  <si>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</si>
  <si>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</si>
  <si>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</si>
  <si>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</si>
  <si>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</si>
  <si>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</si>
  <si>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</si>
  <si>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</si>
  <si>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</si>
  <si>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</si>
  <si>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</si>
  <si>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</si>
  <si>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</si>
  <si>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</si>
  <si>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</si>
  <si>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</si>
  <si>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</si>
  <si>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</si>
  <si>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</si>
  <si>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</si>
  <si>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</si>
  <si>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</si>
  <si>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</si>
  <si>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</si>
  <si>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</si>
  <si>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</si>
  <si>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</si>
  <si>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</si>
  <si>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</si>
  <si>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</si>
  <si>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</si>
  <si>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</si>
  <si>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</si>
  <si>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</si>
  <si>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</si>
  <si>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</si>
  <si>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</si>
  <si>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</si>
  <si>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</si>
  <si>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</si>
  <si>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</si>
  <si>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</si>
  <si>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</si>
  <si>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</si>
  <si>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</si>
  <si>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</si>
  <si>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</si>
  <si>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</si>
  <si>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</si>
  <si>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</si>
  <si>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</si>
  <si>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</si>
  <si>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</si>
  <si>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</si>
  <si>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</si>
  <si>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</si>
  <si>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</si>
  <si>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</si>
  <si>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</si>
  <si>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</si>
  <si>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</si>
  <si>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</si>
  <si>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</si>
  <si>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</si>
  <si>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</si>
  <si>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</si>
  <si>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</si>
  <si>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</si>
  <si>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</si>
  <si>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</si>
  <si>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</si>
  <si>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</si>
  <si>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</si>
  <si>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</si>
  <si>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</si>
  <si>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</si>
  <si>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</si>
  <si>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</si>
  <si>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</si>
  <si>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</si>
  <si>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</si>
  <si>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</si>
  <si>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</si>
  <si>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</si>
  <si>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</si>
  <si>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</si>
  <si>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</si>
  <si>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</si>
  <si>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</si>
  <si>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</si>
  <si>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</si>
  <si>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</si>
  <si>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</si>
  <si>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</si>
  <si>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</si>
  <si>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</si>
  <si>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</si>
  <si>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</si>
  <si>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</si>
  <si>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</si>
  <si>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</si>
  <si>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</si>
  <si>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</si>
  <si>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</si>
  <si>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</si>
  <si>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</si>
  <si>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</si>
  <si>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</si>
  <si>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</si>
  <si>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</si>
  <si>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</si>
  <si>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</si>
  <si>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</si>
  <si>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</si>
  <si>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</si>
  <si>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</si>
  <si>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</si>
  <si>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</si>
  <si>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</si>
  <si>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</si>
  <si>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</si>
  <si>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</si>
  <si>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</si>
  <si>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</si>
  <si>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</si>
  <si>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</si>
  <si>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</si>
  <si>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</si>
  <si>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</si>
  <si>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</si>
  <si>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</si>
  <si>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</si>
  <si>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</si>
  <si>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</si>
  <si>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</si>
  <si>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</si>
  <si>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</si>
  <si>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</si>
  <si>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</si>
  <si>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</si>
  <si>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</si>
  <si>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</si>
  <si>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</si>
  <si>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</si>
  <si>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</si>
  <si>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</si>
  <si>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</si>
  <si>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</si>
  <si>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</si>
  <si>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</si>
  <si>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</si>
  <si>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</si>
  <si>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</si>
  <si>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</si>
  <si>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</si>
  <si>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</si>
  <si>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</si>
  <si>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</si>
  <si>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</si>
  <si>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</si>
  <si>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</si>
  <si>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</si>
  <si>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</si>
  <si>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</si>
  <si>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</si>
  <si>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</si>
  <si>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</si>
  <si>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</si>
  <si>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</si>
  <si>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</si>
  <si>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</si>
  <si>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</si>
  <si>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</si>
  <si>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</si>
  <si>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</si>
  <si>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</si>
  <si>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</si>
  <si>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</si>
  <si>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</si>
  <si>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</si>
  <si>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</si>
  <si>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</si>
  <si>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</si>
  <si>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</si>
  <si>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</si>
  <si>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</si>
  <si>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</si>
  <si>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</si>
  <si>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</si>
  <si>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</si>
  <si>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</si>
  <si>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</si>
  <si>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</si>
  <si>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</si>
  <si>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</si>
  <si>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</si>
  <si>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</si>
  <si>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</si>
  <si>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</si>
  <si>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</si>
  <si>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</si>
  <si>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</si>
  <si>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</si>
  <si>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</si>
  <si>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</si>
  <si>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</si>
  <si>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</si>
  <si>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</si>
  <si>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</si>
  <si>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</si>
  <si>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</si>
  <si>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</si>
  <si>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</si>
  <si>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</si>
  <si>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</si>
  <si>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</si>
  <si>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</si>
  <si>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</si>
  <si>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</si>
  <si>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</si>
  <si>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</si>
  <si>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</si>
  <si>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</si>
  <si>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</si>
  <si>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</si>
  <si>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</si>
  <si>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</si>
  <si>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</si>
  <si>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</si>
  <si>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</si>
  <si>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</si>
  <si>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</si>
  <si>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</si>
  <si>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</si>
  <si>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</si>
  <si>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</si>
  <si>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</si>
  <si>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</si>
  <si>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</si>
  <si>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</si>
  <si>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</si>
  <si>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</si>
  <si>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</si>
  <si>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</si>
  <si>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</si>
  <si>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</si>
  <si>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</si>
  <si>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</si>
  <si>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</si>
  <si>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</si>
  <si>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</si>
  <si>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</si>
  <si>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</si>
  <si>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</si>
  <si>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</si>
  <si>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</si>
  <si>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</si>
  <si>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</si>
  <si>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</si>
  <si>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</si>
  <si>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</si>
  <si>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</si>
  <si>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</si>
  <si>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</si>
  <si>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</si>
  <si>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</si>
  <si>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</si>
  <si>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</si>
  <si>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</si>
  <si>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</si>
  <si>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</si>
  <si>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</si>
  <si>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</si>
  <si>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</si>
  <si>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</si>
  <si>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</si>
  <si>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</si>
  <si>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</si>
  <si>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</si>
  <si>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</si>
  <si>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</si>
  <si>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</si>
  <si>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</si>
  <si>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</si>
  <si>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</si>
  <si>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</si>
  <si>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</si>
  <si>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</si>
  <si>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</si>
  <si>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</si>
  <si>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</si>
  <si>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</si>
  <si>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</si>
  <si>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</si>
  <si>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</si>
  <si>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</si>
  <si>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</si>
  <si>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</si>
  <si>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</si>
  <si>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</si>
  <si>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</si>
  <si>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</si>
  <si>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</si>
  <si>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</si>
  <si>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</si>
  <si>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</si>
  <si>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</si>
  <si>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</si>
  <si>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</si>
  <si>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</si>
  <si>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</si>
  <si>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</si>
  <si>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</si>
  <si>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</si>
  <si>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</si>
  <si>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</si>
  <si>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</si>
  <si>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</si>
  <si>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</si>
  <si>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</si>
  <si>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</si>
  <si>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</si>
  <si>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</si>
  <si>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</si>
  <si>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</si>
  <si>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</si>
  <si>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</si>
  <si>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</si>
  <si>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</si>
  <si>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</si>
  <si>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</si>
  <si>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</si>
  <si>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</si>
  <si>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</si>
  <si>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</si>
  <si>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</si>
  <si>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</si>
  <si>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</si>
  <si>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</si>
  <si>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</si>
  <si>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</si>
  <si>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</si>
  <si>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</si>
  <si>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</si>
  <si>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</si>
  <si>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</si>
  <si>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</si>
  <si>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</si>
  <si>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</si>
  <si>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</si>
  <si>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</si>
  <si>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</si>
  <si>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</si>
  <si>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</si>
  <si>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</si>
  <si>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</si>
  <si>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</si>
  <si>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</si>
  <si>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</si>
  <si>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</si>
  <si>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</si>
  <si>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</si>
  <si>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</si>
  <si>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</si>
  <si>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</si>
  <si>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</si>
  <si>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</si>
  <si>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</si>
  <si>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</si>
  <si>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</si>
  <si>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</si>
  <si>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</si>
  <si>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</si>
  <si>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</si>
  <si>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</si>
  <si>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</si>
  <si>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</si>
  <si>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</si>
  <si>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</si>
  <si>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</si>
  <si>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</si>
  <si>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</si>
  <si>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</si>
  <si>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</si>
  <si>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</si>
  <si>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</si>
  <si>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</si>
  <si>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</si>
  <si>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</si>
  <si>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</si>
  <si>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</si>
  <si>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</si>
  <si>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</si>
  <si>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</si>
  <si>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</si>
  <si>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</si>
  <si>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</si>
  <si>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</si>
  <si>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</si>
  <si>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</si>
  <si>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</si>
  <si>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</si>
  <si>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</si>
  <si>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</si>
  <si>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</si>
  <si>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</si>
  <si>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</si>
  <si>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</si>
  <si>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</si>
  <si>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</si>
  <si>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</si>
  <si>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</si>
  <si>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</si>
  <si>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</si>
  <si>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</si>
  <si>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</si>
  <si>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</si>
  <si>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</si>
  <si>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</si>
  <si>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</si>
  <si>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</si>
  <si>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</si>
  <si>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</si>
  <si>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</si>
  <si>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</si>
  <si>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</si>
  <si>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</si>
  <si>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</si>
  <si>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</si>
  <si>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</si>
  <si>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</si>
  <si>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</si>
  <si>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</si>
  <si>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</si>
  <si>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</si>
  <si>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</si>
  <si>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</si>
  <si>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</si>
  <si>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</si>
  <si>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</si>
  <si>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</si>
  <si>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</si>
  <si>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</si>
  <si>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</si>
  <si>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</si>
  <si>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</si>
  <si>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</si>
  <si>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</si>
  <si>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</si>
  <si>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</si>
  <si>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</si>
  <si>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</si>
  <si>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</si>
  <si>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</si>
  <si>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</si>
  <si>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</si>
  <si>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</si>
  <si>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</si>
  <si>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</si>
  <si>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</si>
  <si>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</si>
  <si>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</si>
  <si>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</si>
  <si>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</si>
  <si>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</si>
  <si>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</si>
  <si>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</si>
  <si>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</si>
  <si>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</si>
  <si>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</si>
  <si>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</si>
  <si>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</si>
  <si>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</si>
  <si>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</si>
  <si>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</si>
  <si>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</si>
  <si>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</si>
  <si>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</si>
  <si>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</si>
  <si>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</si>
  <si>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</si>
  <si>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</si>
  <si>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</si>
  <si>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</si>
  <si>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</si>
  <si>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</si>
  <si>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</si>
  <si>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</si>
  <si>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</si>
  <si>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</si>
  <si>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</si>
  <si>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</si>
  <si>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</si>
  <si>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</si>
  <si>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</si>
  <si>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</si>
  <si>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</si>
  <si>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</si>
  <si>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</si>
  <si>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</si>
  <si>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</si>
  <si>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</si>
  <si>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</si>
  <si>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</si>
  <si>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</si>
  <si>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</si>
  <si>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</si>
  <si>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</si>
  <si>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</si>
  <si>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</si>
  <si>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</si>
  <si>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</si>
  <si>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</si>
  <si>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</si>
  <si>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</si>
  <si>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</si>
  <si>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</si>
  <si>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</si>
  <si>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</si>
  <si>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</si>
  <si>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</si>
  <si>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</si>
  <si>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</si>
  <si>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</si>
  <si>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</si>
  <si>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</si>
  <si>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</si>
  <si>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</si>
  <si>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</si>
  <si>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</si>
  <si>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</si>
  <si>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</si>
  <si>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</si>
  <si>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</si>
  <si>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</si>
  <si>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</si>
  <si>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</si>
  <si>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</si>
  <si>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</si>
  <si>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</si>
  <si>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</si>
  <si>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</si>
  <si>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</si>
  <si>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</si>
  <si>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</si>
  <si>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</si>
  <si>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</si>
  <si>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</si>
  <si>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</si>
  <si>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</si>
  <si>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</si>
  <si>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</si>
  <si>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</si>
  <si>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</si>
  <si>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</si>
  <si>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</si>
  <si>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</si>
  <si>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</si>
  <si>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</si>
  <si>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</si>
  <si>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</si>
  <si>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</si>
  <si>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</si>
  <si>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</si>
  <si>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</si>
  <si>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</si>
  <si>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</si>
  <si>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</si>
  <si>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</si>
  <si>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</si>
  <si>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</si>
  <si>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</si>
  <si>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</si>
  <si>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</si>
  <si>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</si>
  <si>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</si>
  <si>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</si>
  <si>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</si>
  <si>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</si>
  <si>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</si>
  <si>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</si>
  <si>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</si>
  <si>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</si>
  <si>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</si>
  <si>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</si>
  <si>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</si>
  <si>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</si>
  <si>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</si>
  <si>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</si>
  <si>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</si>
  <si>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</si>
  <si>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</si>
  <si>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</si>
  <si>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</si>
  <si>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</si>
  <si>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</si>
  <si>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</si>
  <si>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</si>
  <si>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</si>
  <si>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</si>
  <si>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</si>
  <si>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</si>
  <si>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</si>
  <si>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</si>
  <si>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</si>
  <si>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</si>
  <si>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</si>
  <si>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</si>
  <si>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</si>
  <si>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</si>
  <si>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</si>
  <si>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</si>
  <si>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</si>
  <si>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</si>
  <si>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</si>
  <si>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</si>
  <si>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</si>
  <si>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</si>
  <si>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</si>
  <si>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</si>
  <si>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</si>
  <si>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</si>
  <si>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</si>
  <si>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</si>
  <si>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</si>
  <si>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</si>
  <si>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</si>
  <si>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</si>
  <si>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</si>
  <si>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</si>
  <si>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</si>
  <si>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</si>
  <si>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</si>
  <si>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</si>
  <si>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</si>
  <si>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</si>
  <si>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</si>
  <si>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</si>
  <si>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</si>
  <si>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</si>
  <si>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</si>
  <si>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</si>
  <si>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</si>
  <si>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</si>
  <si>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</si>
  <si>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</si>
  <si>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</si>
  <si>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</si>
  <si>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</si>
  <si>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</si>
  <si>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</si>
  <si>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</si>
  <si>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</si>
  <si>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</si>
  <si>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</si>
  <si>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</si>
  <si>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</si>
  <si>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</si>
  <si>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</si>
  <si>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</si>
  <si>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</si>
  <si>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</si>
  <si>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</si>
  <si>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</si>
  <si>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</si>
  <si>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</si>
  <si>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</si>
  <si>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</si>
  <si>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</si>
  <si>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</si>
  <si>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</si>
  <si>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</si>
  <si>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</si>
  <si>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</si>
  <si>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</si>
  <si>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</si>
  <si>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</si>
  <si>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</si>
  <si>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</si>
  <si>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</si>
  <si>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</si>
  <si>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</si>
  <si>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</si>
  <si>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</si>
  <si>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</si>
  <si>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</si>
  <si>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</si>
  <si>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</si>
  <si>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</si>
  <si>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</si>
  <si>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</si>
  <si>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</si>
  <si>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</si>
  <si>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</si>
  <si>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</si>
  <si>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</si>
  <si>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</si>
  <si>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</si>
  <si>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</si>
  <si>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</si>
  <si>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</si>
  <si>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</si>
  <si>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</si>
  <si>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</si>
  <si>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</si>
  <si>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</si>
  <si>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</si>
  <si>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</si>
  <si>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</si>
  <si>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</si>
  <si>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</si>
  <si>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</si>
  <si>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</si>
  <si>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</si>
  <si>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</si>
  <si>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</si>
  <si>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</si>
  <si>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</si>
  <si>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</si>
  <si>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</si>
  <si>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</si>
  <si>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</si>
  <si>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</si>
  <si>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</si>
  <si>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</si>
  <si>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</si>
  <si>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</si>
  <si>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</si>
  <si>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</si>
  <si>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</si>
  <si>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</si>
  <si>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</si>
  <si>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</si>
  <si>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</si>
  <si>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</si>
  <si>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</si>
  <si>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</si>
  <si>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</si>
  <si>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</si>
  <si>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</si>
  <si>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</si>
  <si>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</si>
  <si>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</si>
  <si>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</si>
  <si>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</si>
  <si>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</si>
  <si>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</si>
  <si>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</si>
  <si>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</si>
  <si>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</si>
  <si>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</si>
  <si>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</si>
  <si>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</si>
  <si>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</si>
  <si>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</si>
  <si>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</si>
  <si>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</si>
  <si>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</si>
  <si>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</si>
  <si>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</si>
  <si>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</si>
  <si>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</si>
  <si>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</si>
  <si>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</si>
  <si>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</si>
  <si>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</si>
  <si>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</si>
  <si>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</si>
  <si>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</si>
  <si>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</si>
  <si>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</si>
  <si>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</si>
  <si>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</si>
  <si>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</si>
  <si>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</si>
  <si>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</si>
  <si>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</si>
  <si>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</si>
  <si>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</si>
  <si>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</si>
  <si>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</si>
  <si>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</si>
  <si>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</si>
  <si>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</si>
  <si>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</si>
  <si>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</si>
  <si>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</si>
  <si>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</si>
  <si>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</si>
  <si>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</si>
  <si>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</si>
  <si>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</si>
  <si>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</si>
  <si>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</si>
  <si>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</si>
  <si>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</si>
  <si>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</si>
  <si>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</si>
  <si>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</si>
  <si>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</si>
  <si>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</si>
  <si>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</si>
  <si>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</si>
  <si>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</si>
  <si>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</si>
  <si>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</si>
  <si>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</si>
  <si>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</si>
  <si>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</si>
  <si>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</si>
  <si>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</si>
  <si>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</si>
  <si>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</si>
  <si>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</si>
  <si>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</si>
  <si>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</si>
  <si>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</si>
  <si>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</si>
  <si>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</si>
  <si>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</si>
  <si>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</si>
  <si>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</si>
  <si>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</si>
  <si>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</si>
  <si>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</si>
  <si>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</si>
  <si>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</si>
  <si>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</si>
  <si>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</si>
  <si>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</si>
  <si>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</si>
  <si>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</si>
  <si>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</si>
  <si>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</si>
  <si>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</si>
  <si>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</si>
  <si>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</si>
  <si>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</si>
  <si>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</si>
  <si>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</si>
  <si>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</si>
  <si>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</si>
  <si>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</si>
  <si>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</si>
  <si>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</si>
  <si>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</si>
  <si>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</si>
  <si>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</si>
  <si>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</si>
  <si>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</si>
  <si>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</si>
  <si>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</si>
  <si>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</si>
  <si>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</si>
  <si>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</si>
  <si>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</si>
  <si>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</si>
  <si>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</si>
  <si>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</si>
  <si>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</si>
  <si>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</si>
  <si>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</si>
  <si>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</si>
  <si>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</si>
  <si>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</si>
  <si>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</si>
  <si>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</si>
  <si>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</si>
  <si>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</si>
  <si>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</si>
  <si>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</si>
  <si>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</si>
  <si>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</si>
  <si>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</si>
  <si>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</si>
  <si>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</si>
  <si>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</si>
  <si>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</si>
  <si>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</si>
  <si>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</si>
  <si>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</si>
  <si>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</si>
  <si>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</si>
  <si>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</si>
  <si>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</si>
  <si>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</si>
  <si>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</si>
  <si>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</si>
  <si>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</si>
  <si>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</si>
  <si>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</si>
  <si>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</si>
  <si>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</si>
  <si>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</si>
  <si>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</si>
  <si>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</si>
  <si>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</si>
  <si>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</si>
  <si>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</si>
  <si>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</si>
  <si>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</si>
  <si>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</si>
  <si>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</si>
  <si>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</si>
  <si>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</si>
  <si>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</si>
  <si>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</si>
  <si>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</si>
  <si>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</si>
  <si>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</si>
  <si>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</si>
  <si>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</si>
  <si>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</si>
  <si>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</si>
  <si>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</si>
  <si>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</si>
  <si>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</si>
  <si>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</si>
  <si>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</si>
  <si>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</si>
  <si>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</si>
  <si>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</si>
  <si>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</si>
  <si>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</si>
  <si>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</si>
  <si>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</si>
  <si>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</si>
  <si>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</si>
  <si>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</si>
  <si>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</si>
  <si>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</si>
  <si>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</si>
  <si>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</si>
  <si>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</si>
  <si>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</si>
  <si>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</si>
  <si>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</si>
  <si>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</si>
  <si>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</si>
  <si>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</si>
  <si>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</si>
  <si>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</si>
  <si>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</si>
  <si>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</si>
  <si>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</si>
  <si>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</si>
  <si>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</si>
  <si>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</si>
  <si>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</si>
  <si>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</si>
  <si>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</si>
  <si>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</si>
  <si>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</si>
  <si>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</si>
  <si>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</si>
  <si>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</si>
  <si>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</si>
  <si>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</si>
  <si>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</si>
  <si>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</si>
  <si>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</si>
  <si>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</si>
  <si>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</si>
  <si>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</si>
  <si>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</si>
  <si>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</si>
  <si>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</si>
  <si>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</si>
  <si>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</si>
  <si>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</si>
  <si>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</si>
  <si>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</si>
  <si>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</si>
  <si>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</si>
  <si>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</si>
  <si>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</si>
  <si>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</si>
  <si>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</si>
  <si>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</si>
  <si>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</si>
  <si>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</si>
  <si>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</si>
  <si>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</si>
  <si>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</si>
  <si>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</si>
  <si>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</si>
  <si>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</si>
  <si>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</si>
  <si>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</si>
  <si>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</si>
  <si>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</si>
  <si>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</si>
  <si>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</si>
  <si>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</si>
  <si>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</si>
  <si>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</si>
  <si>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</si>
  <si>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</si>
  <si>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</si>
  <si>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</si>
  <si>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</si>
  <si>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</si>
  <si>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</si>
  <si>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</si>
  <si>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</si>
  <si>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</si>
  <si>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</si>
  <si>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</si>
  <si>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</si>
  <si>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</si>
  <si>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</si>
  <si>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</si>
  <si>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</si>
  <si>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</si>
  <si>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</si>
  <si>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</si>
  <si>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</si>
  <si>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</si>
  <si>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</si>
  <si>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</si>
  <si>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</si>
  <si>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</si>
  <si>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</si>
  <si>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</si>
  <si>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</si>
  <si>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</si>
  <si>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</si>
  <si>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</si>
  <si>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</si>
  <si>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</si>
  <si>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</si>
  <si>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</si>
  <si>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</si>
  <si>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</si>
  <si>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</si>
  <si>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</si>
  <si>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</si>
  <si>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</si>
  <si>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</si>
  <si>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</si>
  <si>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</si>
  <si>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</si>
  <si>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</si>
  <si>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</si>
  <si>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</si>
  <si>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</si>
  <si>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</si>
  <si>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</si>
  <si>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</si>
  <si>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</si>
  <si>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</si>
  <si>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</si>
  <si>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</si>
  <si>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</si>
  <si>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</si>
  <si>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</si>
  <si>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</si>
  <si>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</si>
  <si>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</si>
  <si>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</si>
  <si>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</si>
  <si>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</si>
  <si>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</si>
  <si>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</si>
  <si>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</si>
  <si>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</si>
  <si>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</si>
  <si>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</si>
  <si>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</si>
  <si>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</si>
  <si>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</si>
  <si>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</si>
  <si>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</si>
  <si>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</si>
  <si>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</si>
  <si>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</si>
  <si>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</si>
  <si>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</si>
  <si>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</si>
  <si>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</si>
  <si>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</si>
  <si>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</si>
  <si>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</si>
  <si>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</si>
  <si>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</si>
  <si>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</si>
  <si>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</si>
  <si>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</si>
  <si>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</si>
  <si>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</si>
  <si>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</si>
  <si>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</si>
  <si>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</si>
  <si>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</si>
  <si>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</si>
  <si>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</si>
  <si>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</si>
  <si>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</si>
  <si>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</si>
  <si>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</si>
  <si>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</si>
  <si>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</si>
  <si>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</si>
  <si>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</si>
  <si>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</si>
  <si>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</si>
  <si>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</si>
  <si>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</si>
  <si>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</si>
  <si>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</si>
  <si>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</si>
  <si>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</si>
  <si>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</si>
  <si>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</si>
  <si>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</si>
  <si>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</si>
  <si>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</si>
  <si>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</si>
  <si>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</si>
  <si>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</si>
  <si>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</si>
  <si>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</si>
  <si>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</si>
  <si>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</si>
  <si>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</si>
  <si>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</si>
  <si>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</si>
  <si>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</si>
  <si>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</si>
  <si>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</si>
  <si>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</si>
  <si>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</si>
  <si>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</si>
  <si>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</si>
  <si>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</si>
  <si>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</si>
  <si>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</si>
  <si>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</si>
  <si>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</si>
  <si>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</si>
  <si>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</si>
  <si>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</si>
  <si>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</si>
  <si>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</si>
  <si>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</si>
  <si>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</si>
  <si>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</si>
  <si>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</si>
  <si>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</si>
  <si>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</si>
  <si>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</si>
  <si>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</si>
  <si>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</si>
  <si>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</si>
  <si>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</si>
  <si>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</si>
  <si>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</si>
  <si>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</si>
  <si>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</si>
  <si>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</si>
  <si>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</si>
  <si>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</si>
  <si>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</si>
  <si>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</si>
  <si>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</si>
  <si>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</si>
  <si>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</si>
  <si>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</si>
  <si>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</si>
  <si>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</si>
  <si>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</si>
  <si>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</si>
  <si>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</si>
  <si>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</si>
  <si>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</si>
  <si>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</si>
  <si>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</si>
  <si>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</si>
  <si>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</si>
  <si>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</si>
  <si>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</si>
  <si>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</si>
  <si>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</si>
  <si>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</si>
  <si>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</si>
  <si>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</si>
  <si>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</si>
  <si>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</si>
  <si>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</si>
  <si>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</si>
  <si>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</si>
  <si>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</si>
  <si>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</si>
  <si>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</si>
  <si>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</si>
  <si>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</si>
  <si>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</si>
  <si>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</si>
  <si>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</si>
  <si>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</si>
  <si>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</si>
  <si>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</si>
  <si>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</si>
  <si>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</si>
  <si>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</si>
  <si>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</si>
  <si>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</si>
  <si>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</si>
  <si>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</si>
  <si>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</si>
  <si>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</si>
  <si>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</si>
  <si>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</si>
  <si>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</si>
  <si>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</si>
  <si>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</si>
  <si>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</si>
  <si>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</si>
  <si>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</si>
  <si>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</si>
  <si>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</si>
  <si>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</si>
  <si>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</si>
  <si>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</si>
  <si>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</si>
  <si>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</si>
  <si>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</si>
  <si>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</si>
  <si>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</si>
  <si>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</si>
  <si>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</si>
  <si>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</si>
  <si>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</si>
  <si>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</si>
  <si>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</si>
  <si>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</si>
  <si>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</si>
  <si>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</si>
  <si>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</si>
  <si>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</si>
  <si>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</si>
  <si>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</si>
  <si>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</si>
  <si>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</si>
  <si>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</si>
  <si>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</si>
  <si>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</si>
  <si>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</si>
  <si>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</si>
  <si>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</si>
  <si>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</si>
  <si>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</si>
  <si>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</si>
  <si>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</si>
  <si>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</si>
  <si>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</si>
  <si>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</si>
  <si>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</si>
  <si>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</si>
  <si>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</si>
  <si>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</si>
  <si>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</si>
  <si>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</si>
  <si>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</si>
  <si>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</si>
  <si>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</si>
  <si>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</si>
  <si>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</si>
  <si>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</si>
  <si>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</si>
  <si>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</si>
  <si>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</si>
  <si>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</si>
  <si>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</si>
  <si>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</si>
  <si>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</si>
  <si>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</si>
  <si>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</si>
  <si>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</si>
  <si>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</si>
  <si>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</si>
  <si>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</si>
  <si>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</si>
  <si>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</si>
  <si>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</si>
  <si>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</si>
  <si>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</si>
  <si>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</si>
  <si>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</si>
  <si>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</si>
  <si>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</si>
  <si>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</si>
  <si>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</si>
  <si>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</si>
  <si>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</si>
  <si>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</si>
  <si>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</si>
  <si>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</si>
  <si>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</si>
  <si>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</si>
  <si>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</si>
  <si>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</si>
  <si>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</si>
  <si>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</si>
  <si>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</si>
  <si>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</si>
  <si>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</si>
  <si>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</si>
  <si>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</si>
  <si>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</si>
  <si>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</si>
  <si>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</si>
  <si>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</si>
  <si>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</si>
  <si>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</si>
  <si>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</si>
  <si>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</si>
  <si>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</si>
  <si>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</si>
  <si>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</si>
  <si>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</si>
  <si>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</si>
  <si>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</si>
  <si>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</si>
  <si>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</si>
  <si>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</si>
  <si>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</si>
  <si>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</si>
  <si>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</si>
  <si>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</si>
  <si>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</si>
  <si>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</si>
  <si>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</si>
  <si>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</si>
  <si>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</si>
  <si>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</si>
  <si>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</si>
  <si>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</si>
  <si>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</si>
  <si>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</si>
  <si>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</si>
  <si>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</si>
  <si>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</si>
  <si>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</si>
  <si>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</si>
  <si>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</si>
  <si>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</si>
  <si>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</si>
  <si>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</si>
  <si>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</si>
  <si>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</si>
  <si>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</si>
  <si>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</si>
  <si>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</si>
  <si>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</si>
  <si>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</si>
  <si>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</si>
  <si>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</si>
  <si>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</si>
  <si>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</si>
  <si>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</si>
  <si>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</si>
  <si>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</si>
  <si>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</si>
  <si>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</si>
  <si>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</si>
  <si>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</si>
  <si>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</si>
  <si>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</si>
  <si>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</si>
  <si>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</si>
  <si>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</si>
  <si>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</si>
  <si>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</si>
  <si>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</si>
  <si>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</si>
  <si>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</si>
  <si>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</si>
  <si>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</si>
  <si>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</si>
  <si>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</si>
  <si>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</si>
  <si>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</si>
  <si>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</si>
  <si>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</si>
  <si>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</si>
  <si>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</si>
  <si>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</si>
  <si>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</si>
  <si>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</si>
  <si>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</si>
  <si>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</si>
  <si>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</si>
  <si>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</si>
  <si>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</si>
  <si>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</si>
  <si>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</si>
  <si>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</si>
  <si>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</si>
  <si>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</si>
  <si>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</si>
  <si>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</si>
  <si>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</si>
  <si>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</si>
  <si>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</si>
  <si>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</si>
  <si>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</si>
  <si>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</si>
  <si>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</si>
  <si>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</si>
  <si>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</si>
  <si>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</si>
  <si>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</si>
  <si>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</si>
  <si>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</si>
  <si>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</si>
  <si>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</si>
  <si>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</si>
  <si>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</si>
  <si>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</si>
  <si>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</si>
  <si>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</si>
  <si>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</si>
  <si>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</si>
  <si>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</si>
  <si>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</si>
  <si>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</si>
  <si>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</si>
  <si>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</si>
  <si>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</si>
  <si>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</si>
  <si>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</si>
  <si>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</si>
  <si>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</si>
  <si>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</si>
  <si>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</si>
  <si>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</si>
  <si>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</si>
  <si>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</si>
  <si>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</si>
  <si>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</si>
  <si>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</si>
  <si>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</si>
  <si>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</si>
  <si>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</si>
  <si>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</si>
  <si>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</si>
  <si>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</si>
  <si>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</si>
  <si>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</si>
  <si>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</si>
  <si>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</si>
  <si>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</si>
  <si>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</si>
  <si>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</si>
  <si>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</si>
  <si>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</si>
  <si>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</si>
  <si>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</si>
  <si>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</si>
  <si>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</si>
  <si>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</si>
  <si>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</si>
  <si>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</si>
  <si>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</si>
  <si>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</si>
  <si>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</si>
  <si>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</si>
  <si>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</si>
  <si>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</si>
  <si>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</si>
  <si>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</si>
  <si>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</si>
  <si>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</si>
  <si>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</si>
  <si>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</si>
  <si>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</si>
  <si>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</si>
  <si>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</si>
  <si>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</si>
  <si>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</si>
  <si>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</si>
  <si>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</si>
  <si>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</si>
  <si>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</si>
  <si>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</si>
  <si>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</si>
  <si>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</si>
  <si>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</si>
  <si>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</si>
  <si>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</si>
  <si>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</si>
  <si>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</si>
  <si>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</si>
  <si>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</si>
  <si>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</si>
  <si>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</si>
  <si>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</si>
  <si>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</si>
  <si>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</si>
  <si>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</si>
  <si>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</si>
  <si>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</si>
  <si>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</si>
  <si>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</si>
  <si>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</si>
  <si>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</si>
  <si>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</si>
  <si>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</si>
  <si>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</si>
  <si>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</si>
  <si>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</si>
  <si>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</si>
  <si>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</si>
  <si>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</si>
  <si>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</si>
  <si>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</si>
  <si>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</si>
  <si>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</si>
  <si>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</si>
  <si>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</si>
  <si>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</si>
  <si>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</si>
  <si>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</si>
  <si>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</si>
  <si>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</si>
  <si>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</si>
  <si>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</si>
  <si>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</si>
  <si>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</si>
  <si>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</si>
  <si>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</si>
  <si>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</si>
  <si>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</si>
  <si>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</si>
  <si>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</si>
  <si>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</si>
  <si>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</si>
  <si>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</si>
  <si>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</si>
  <si>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</si>
  <si>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</si>
  <si>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</si>
  <si>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</si>
  <si>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</si>
  <si>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</si>
  <si>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</si>
  <si>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</si>
  <si>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</si>
  <si>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</si>
  <si>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</si>
  <si>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</si>
  <si>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</si>
  <si>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</si>
  <si>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</si>
  <si>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</si>
  <si>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</si>
  <si>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</si>
  <si>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</si>
  <si>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</si>
  <si>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</si>
  <si>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</si>
  <si>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</si>
  <si>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</si>
  <si>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</si>
  <si>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</si>
  <si>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</si>
  <si>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</si>
  <si>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</si>
  <si>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</si>
  <si>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</si>
  <si>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</si>
  <si>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</si>
  <si>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</si>
  <si>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</si>
  <si>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</si>
  <si>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</si>
  <si>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</si>
  <si>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</si>
  <si>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</si>
  <si>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</si>
  <si>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</si>
  <si>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</si>
  <si>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</si>
  <si>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</si>
  <si>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</si>
  <si>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</si>
  <si>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</si>
  <si>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</si>
  <si>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</si>
  <si>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</si>
  <si>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</si>
  <si>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</si>
  <si>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</si>
  <si>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</si>
  <si>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</si>
  <si>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</si>
  <si>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</si>
  <si>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</si>
  <si>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</si>
  <si>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</si>
  <si>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</si>
  <si>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</si>
  <si>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</si>
  <si>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</si>
  <si>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</si>
  <si>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</si>
  <si>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</si>
  <si>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</si>
  <si>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</si>
  <si>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</si>
  <si>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</si>
  <si>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</si>
  <si>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</si>
  <si>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</si>
  <si>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</si>
  <si>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</si>
  <si>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</si>
  <si>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</si>
  <si>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</si>
  <si>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</si>
  <si>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</si>
  <si>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</si>
  <si>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</si>
  <si>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</si>
  <si>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</si>
  <si>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</si>
  <si>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</si>
  <si>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</si>
  <si>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</si>
  <si>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</si>
  <si>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</si>
  <si>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</si>
  <si>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</si>
  <si>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</si>
  <si>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</si>
  <si>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</si>
  <si>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</si>
  <si>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</si>
  <si>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</si>
  <si>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</si>
  <si>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</si>
  <si>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</si>
  <si>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</si>
  <si>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</si>
  <si>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</si>
  <si>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</si>
  <si>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</si>
  <si>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</si>
  <si>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</si>
  <si>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</si>
  <si>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</si>
  <si>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</si>
  <si>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</si>
  <si>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</si>
  <si>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</si>
  <si>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</si>
  <si>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</si>
  <si>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</si>
  <si>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</si>
  <si>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</si>
  <si>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</si>
  <si>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</si>
  <si>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</si>
  <si>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</si>
  <si>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</si>
  <si>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</si>
  <si>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</si>
  <si>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</si>
  <si>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</si>
  <si>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</si>
  <si>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</si>
  <si>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</si>
  <si>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</si>
  <si>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</si>
  <si>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</si>
  <si>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</si>
  <si>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</si>
  <si>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</si>
  <si>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</si>
  <si>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</si>
  <si>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</si>
  <si>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</si>
  <si>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</si>
  <si>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</si>
  <si>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</si>
  <si>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</si>
  <si>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</si>
  <si>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</si>
  <si>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</si>
  <si>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</si>
  <si>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</si>
  <si>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</si>
  <si>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</si>
  <si>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</si>
  <si>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</si>
  <si>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</si>
  <si>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</si>
  <si>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</si>
  <si>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</si>
  <si>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</si>
  <si>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</si>
  <si>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</si>
  <si>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</si>
  <si>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</si>
  <si>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</si>
  <si>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</si>
  <si>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</si>
  <si>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</si>
  <si>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</si>
  <si>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</si>
  <si>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</si>
  <si>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</si>
  <si>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</si>
  <si>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</si>
  <si>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</si>
  <si>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</si>
  <si>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</si>
  <si>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</si>
  <si>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</si>
  <si>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</si>
  <si>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</si>
  <si>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</si>
  <si>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</si>
  <si>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</si>
  <si>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</si>
  <si>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</si>
  <si>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</si>
  <si>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</si>
  <si>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</si>
  <si>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</si>
  <si>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</si>
  <si>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</si>
  <si>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</si>
  <si>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</si>
  <si>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</si>
  <si>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</si>
  <si>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</si>
  <si>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</si>
  <si>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</si>
  <si>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</si>
  <si>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</si>
  <si>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</si>
  <si>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</si>
  <si>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</si>
  <si>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</si>
  <si>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</si>
  <si>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</si>
  <si>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</si>
  <si>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</si>
  <si>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</si>
  <si>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</si>
  <si>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</si>
  <si>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</si>
  <si>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</si>
  <si>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</si>
  <si>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</si>
  <si>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</si>
  <si>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</si>
  <si>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</si>
  <si>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</si>
  <si>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</si>
  <si>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</si>
  <si>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</si>
  <si>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</si>
  <si>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</si>
  <si>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</si>
  <si>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</si>
  <si>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</si>
  <si>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</si>
  <si>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</si>
  <si>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</si>
  <si>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</si>
  <si>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</si>
  <si>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</si>
  <si>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</si>
  <si>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</si>
  <si>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</si>
  <si>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</si>
  <si>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</si>
  <si>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</si>
  <si>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</si>
  <si>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</si>
  <si>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</si>
  <si>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</si>
  <si>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</si>
  <si>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</si>
  <si>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</si>
  <si>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</si>
  <si>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</si>
  <si>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</si>
  <si>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</si>
  <si>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</si>
  <si>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</si>
  <si>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</si>
  <si>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</si>
  <si>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</si>
  <si>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</si>
  <si>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</si>
  <si>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</si>
  <si>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</si>
  <si>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</si>
  <si>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</si>
  <si>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</si>
  <si>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</si>
  <si>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</si>
  <si>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</si>
  <si>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</si>
  <si>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</si>
  <si>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</si>
  <si>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</si>
  <si>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</si>
  <si>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</si>
  <si>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</si>
  <si>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</si>
  <si>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</si>
  <si>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</si>
  <si>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</si>
  <si>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</si>
  <si>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</si>
  <si>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</si>
  <si>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</si>
  <si>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</si>
  <si>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</si>
  <si>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</si>
  <si>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</si>
  <si>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</si>
  <si>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</si>
  <si>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</si>
  <si>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</si>
  <si>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</si>
  <si>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</si>
  <si>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</si>
  <si>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</si>
  <si>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</si>
  <si>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</si>
  <si>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</si>
  <si>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</si>
  <si>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</si>
  <si>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</si>
  <si>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</si>
  <si>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</si>
  <si>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</si>
  <si>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</si>
  <si>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</si>
  <si>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</si>
  <si>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</si>
  <si>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</si>
  <si>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</si>
  <si>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</si>
  <si>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</si>
  <si>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</si>
  <si>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</si>
  <si>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</si>
  <si>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</si>
  <si>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</si>
  <si>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</si>
  <si>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</si>
  <si>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</si>
  <si>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</si>
  <si>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</si>
  <si>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</si>
  <si>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</si>
  <si>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</si>
  <si>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</si>
  <si>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</si>
  <si>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</si>
  <si>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</si>
  <si>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</si>
  <si>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</si>
  <si>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</si>
  <si>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</si>
  <si>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</si>
  <si>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</si>
  <si>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</si>
  <si>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</si>
  <si>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</si>
  <si>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</si>
  <si>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</si>
  <si>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</si>
  <si>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</si>
  <si>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</si>
  <si>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</si>
  <si>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</si>
  <si>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</si>
  <si>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</si>
  <si>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</si>
  <si>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</si>
  <si>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</si>
  <si>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</si>
  <si>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</si>
  <si>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</si>
  <si>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</si>
  <si>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</si>
  <si>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</si>
  <si>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</si>
  <si>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</si>
  <si>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</si>
  <si>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</si>
  <si>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</si>
  <si>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</si>
  <si>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</si>
  <si>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</si>
  <si>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</si>
  <si>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</si>
  <si>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</si>
  <si>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</si>
  <si>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</si>
  <si>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</si>
  <si>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</si>
  <si>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</si>
  <si>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</si>
  <si>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</si>
  <si>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</si>
  <si>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</si>
  <si>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</si>
  <si>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</si>
  <si>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</si>
  <si>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</si>
  <si>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</si>
  <si>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</si>
  <si>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</si>
  <si>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</si>
  <si>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</si>
  <si>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</si>
  <si>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</si>
  <si>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</si>
  <si>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</si>
  <si>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</si>
  <si>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</si>
  <si>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</si>
  <si>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</si>
  <si>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</si>
  <si>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</si>
  <si>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</si>
  <si>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</si>
  <si>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</si>
  <si>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</si>
  <si>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</si>
  <si>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</si>
  <si>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</si>
  <si>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</si>
  <si>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</si>
  <si>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</si>
  <si>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</si>
  <si>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</si>
  <si>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</si>
  <si>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</si>
  <si>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</si>
  <si>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</si>
  <si>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</si>
  <si>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</si>
  <si>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</si>
  <si>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</si>
  <si>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</si>
  <si>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</si>
  <si>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</si>
  <si>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</si>
  <si>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</si>
  <si>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</si>
  <si>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</si>
  <si>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</si>
  <si>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</si>
  <si>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</si>
  <si>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</si>
  <si>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</si>
  <si>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</si>
  <si>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</si>
  <si>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</si>
  <si>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</si>
  <si>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</si>
  <si>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</si>
  <si>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</si>
  <si>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</si>
  <si>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</si>
  <si>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</si>
  <si>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</si>
  <si>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</si>
  <si>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</si>
  <si>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</si>
  <si>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</si>
  <si>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</si>
  <si>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</si>
  <si>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</si>
  <si>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</si>
  <si>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</si>
  <si>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</si>
  <si>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</si>
  <si>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</si>
  <si>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</si>
  <si>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</si>
  <si>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</si>
  <si>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</si>
  <si>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</si>
  <si>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</si>
  <si>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</si>
  <si>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</si>
  <si>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</si>
  <si>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</si>
  <si>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</si>
  <si>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</si>
  <si>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</si>
  <si>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</si>
  <si>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</si>
  <si>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</si>
  <si>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</si>
  <si>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</si>
  <si>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</si>
  <si>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</si>
  <si>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</si>
  <si>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</si>
  <si>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</si>
  <si>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</si>
  <si>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</si>
  <si>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</si>
  <si>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</si>
  <si>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</si>
  <si>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</si>
  <si>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</si>
  <si>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</si>
  <si>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</si>
  <si>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</si>
  <si>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</si>
  <si>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</si>
  <si>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</si>
  <si>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</si>
  <si>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</si>
  <si>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</si>
  <si>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</si>
  <si>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</si>
  <si>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</si>
  <si>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</si>
  <si>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</si>
  <si>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</si>
  <si>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</si>
  <si>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</si>
  <si>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</si>
  <si>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</si>
  <si>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</si>
  <si>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</si>
  <si>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</si>
  <si>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</si>
  <si>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</si>
  <si>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</si>
  <si>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</si>
  <si>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</si>
  <si>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</si>
  <si>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</si>
  <si>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</si>
  <si>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</si>
  <si>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</si>
  <si>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</si>
  <si>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</si>
  <si>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</si>
  <si>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</si>
  <si>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</si>
  <si>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</si>
  <si>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</si>
  <si>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</si>
  <si>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</si>
  <si>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</si>
  <si>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</si>
  <si>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</si>
  <si>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</si>
  <si>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</si>
  <si>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</si>
  <si>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</si>
  <si>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</si>
  <si>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</si>
  <si>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</si>
  <si>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</si>
  <si>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</si>
  <si>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</si>
  <si>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</si>
  <si>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</si>
  <si>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</si>
  <si>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</si>
  <si>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</si>
  <si>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</si>
  <si>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</si>
  <si>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</si>
  <si>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</si>
  <si>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</si>
  <si>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</si>
  <si>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</si>
  <si>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</si>
  <si>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</si>
  <si>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</si>
  <si>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</si>
  <si>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</si>
  <si>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</si>
  <si>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</si>
  <si>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</si>
  <si>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</si>
  <si>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</si>
  <si>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</si>
  <si>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</si>
  <si>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</si>
  <si>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</si>
  <si>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</si>
  <si>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</si>
  <si>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</si>
  <si>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</si>
  <si>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</si>
  <si>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</si>
  <si>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</si>
  <si>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</si>
  <si>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</si>
  <si>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</si>
  <si>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</si>
  <si>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</si>
  <si>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</si>
  <si>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</si>
  <si>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</si>
  <si>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</si>
  <si>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</si>
  <si>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</si>
  <si>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</si>
  <si>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</si>
  <si>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</si>
  <si>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</si>
  <si>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</si>
  <si>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</si>
  <si>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</si>
  <si>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</si>
  <si>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</si>
  <si>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</si>
  <si>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</si>
  <si>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</si>
  <si>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</si>
  <si>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</si>
  <si>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</si>
  <si>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</si>
  <si>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</si>
  <si>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</si>
  <si>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</si>
  <si>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</si>
  <si>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</si>
  <si>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</si>
  <si>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</si>
  <si>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</si>
  <si>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</si>
  <si>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</si>
  <si>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</si>
  <si>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</si>
  <si>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</si>
  <si>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</si>
  <si>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</si>
  <si>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</si>
  <si>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</si>
  <si>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</si>
  <si>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</si>
  <si>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</si>
  <si>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</si>
  <si>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</si>
  <si>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</si>
  <si>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</si>
  <si>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</si>
  <si>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</si>
  <si>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</si>
  <si>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</si>
  <si>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</si>
  <si>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</si>
  <si>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</si>
  <si>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</si>
  <si>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</si>
  <si>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</si>
  <si>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</si>
  <si>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</si>
  <si>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</si>
  <si>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</si>
  <si>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</si>
  <si>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</si>
  <si>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</si>
  <si>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</si>
  <si>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</si>
  <si>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</si>
  <si>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</si>
  <si>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</si>
  <si>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</si>
  <si>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</si>
  <si>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</si>
  <si>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</si>
  <si>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</si>
  <si>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</si>
  <si>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</si>
  <si>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</si>
  <si>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</si>
  <si>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</si>
  <si>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</si>
  <si>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</si>
  <si>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</si>
  <si>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</si>
  <si>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</si>
  <si>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</si>
  <si>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</si>
  <si>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</si>
  <si>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</si>
  <si>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</si>
  <si>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</si>
  <si>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</si>
  <si>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</si>
  <si>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</si>
  <si>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</si>
  <si>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</si>
  <si>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</si>
  <si>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</si>
  <si>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</si>
  <si>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</si>
  <si>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</si>
  <si>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</si>
  <si>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</si>
  <si>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</si>
  <si>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</si>
  <si>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</si>
  <si>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</si>
  <si>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</si>
  <si>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</si>
  <si>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</si>
  <si>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</si>
  <si>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</si>
  <si>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</si>
  <si>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</si>
  <si>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</si>
  <si>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</si>
  <si>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</si>
  <si>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</si>
  <si>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</si>
  <si>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</si>
  <si>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</si>
  <si>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</si>
  <si>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</si>
  <si>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</si>
  <si>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</si>
  <si>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</si>
  <si>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</si>
  <si>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</si>
  <si>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</si>
  <si>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</si>
  <si>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</si>
  <si>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</si>
  <si>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</si>
  <si>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</si>
  <si>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</si>
  <si>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</si>
  <si>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</si>
  <si>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</si>
  <si>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</si>
  <si>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</si>
  <si>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</si>
  <si>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</si>
  <si>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</si>
  <si>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</si>
  <si>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</si>
  <si>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</si>
  <si>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</si>
  <si>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</si>
  <si>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</si>
  <si>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</si>
  <si>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</si>
  <si>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</si>
  <si>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</si>
  <si>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</si>
  <si>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</si>
  <si>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</si>
  <si>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</si>
  <si>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</si>
  <si>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</si>
  <si>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</si>
  <si>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</si>
  <si>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</si>
  <si>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</si>
  <si>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</si>
  <si>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</si>
  <si>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</si>
  <si>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</si>
  <si>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</si>
  <si>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</si>
  <si>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</si>
  <si>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</si>
  <si>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</si>
  <si>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</si>
  <si>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</si>
  <si>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</si>
  <si>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</si>
  <si>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</si>
  <si>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</si>
  <si>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</si>
  <si>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</si>
  <si>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</si>
  <si>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</si>
  <si>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</si>
  <si>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</si>
  <si>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</si>
  <si>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</si>
  <si>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</si>
  <si>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</si>
  <si>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</si>
  <si>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</si>
  <si>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</si>
  <si>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</si>
  <si>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</si>
  <si>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</si>
  <si>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</si>
  <si>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</si>
  <si>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</si>
  <si>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</si>
  <si>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</si>
  <si>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</si>
  <si>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</si>
  <si>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</si>
  <si>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</si>
  <si>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</si>
  <si>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</si>
  <si>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</si>
  <si>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</si>
  <si>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</si>
  <si>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</si>
  <si>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</si>
  <si>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</si>
  <si>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</si>
  <si>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</si>
  <si>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</si>
  <si>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</si>
  <si>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</si>
  <si>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</si>
  <si>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</si>
  <si>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</si>
  <si>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</si>
  <si>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</si>
  <si>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</si>
  <si>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</si>
  <si>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</si>
  <si>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</si>
  <si>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</si>
  <si>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</si>
  <si>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</si>
  <si>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</si>
  <si>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</si>
  <si>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</si>
  <si>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</si>
  <si>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</si>
  <si>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</si>
  <si>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</si>
  <si>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</si>
  <si>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</si>
  <si>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</si>
  <si>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</si>
  <si>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</si>
  <si>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</si>
  <si>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</si>
  <si>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</si>
  <si>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</si>
  <si>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</si>
  <si>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</si>
  <si>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</si>
  <si>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</si>
  <si>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</si>
  <si>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</si>
  <si>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</si>
  <si>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</si>
  <si>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</si>
  <si>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</si>
  <si>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</si>
  <si>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</si>
  <si>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</si>
  <si>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</si>
  <si>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</si>
  <si>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</si>
  <si>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</si>
  <si>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</si>
  <si>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</si>
  <si>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</si>
  <si>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</si>
  <si>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</si>
  <si>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</si>
  <si>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</si>
  <si>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</si>
  <si>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</si>
  <si>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</si>
  <si>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</si>
  <si>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</si>
  <si>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</si>
  <si>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</si>
  <si>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</si>
  <si>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</si>
  <si>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</si>
  <si>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</si>
  <si>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</si>
  <si>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</si>
  <si>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</si>
  <si>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</si>
  <si>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</si>
  <si>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</si>
  <si>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</si>
  <si>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</si>
  <si>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</si>
  <si>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</si>
  <si>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</si>
  <si>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</si>
  <si>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</si>
  <si>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</si>
  <si>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</si>
  <si>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</si>
  <si>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</si>
  <si>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</si>
  <si>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</si>
  <si>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</si>
  <si>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</si>
  <si>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</si>
  <si>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</si>
  <si>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</si>
  <si>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</si>
  <si>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</si>
  <si>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</si>
  <si>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</si>
  <si>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</si>
  <si>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</si>
  <si>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</si>
  <si>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</si>
  <si>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</si>
  <si>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</si>
  <si>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</si>
  <si>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</si>
  <si>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</si>
  <si>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</si>
  <si>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</si>
  <si>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</si>
  <si>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</si>
  <si>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</si>
  <si>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</si>
  <si>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</si>
  <si>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</si>
  <si>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</si>
  <si>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</si>
  <si>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</si>
  <si>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</si>
  <si>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</si>
  <si>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</si>
  <si>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</si>
  <si>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</si>
  <si>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</si>
  <si>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</si>
  <si>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</si>
  <si>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</si>
  <si>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</si>
  <si>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</si>
  <si>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</si>
  <si>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</si>
  <si>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</si>
  <si>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</si>
  <si>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</si>
  <si>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</si>
  <si>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</si>
  <si>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</si>
  <si>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</si>
  <si>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</si>
  <si>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</si>
  <si>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</si>
  <si>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</si>
  <si>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</si>
  <si>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</si>
  <si>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</si>
  <si>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</si>
  <si>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</si>
  <si>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</si>
  <si>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</si>
  <si>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</si>
  <si>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</si>
  <si>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</si>
  <si>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</si>
  <si>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</si>
  <si>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</si>
  <si>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</si>
  <si>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</si>
  <si>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</si>
  <si>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</si>
  <si>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</si>
  <si>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</si>
  <si>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</si>
  <si>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</si>
  <si>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</si>
  <si>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</si>
  <si>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</si>
  <si>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</si>
  <si>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</si>
  <si>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</si>
  <si>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</si>
  <si>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</si>
  <si>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</si>
  <si>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</si>
  <si>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</si>
  <si>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</si>
  <si>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</si>
  <si>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</si>
  <si>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</si>
  <si>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</si>
  <si>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</si>
  <si>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</si>
  <si>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</si>
  <si>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</si>
  <si>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</si>
  <si>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</si>
  <si>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</si>
  <si>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</si>
  <si>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</si>
  <si>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</si>
  <si>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</si>
  <si>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</si>
  <si>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</si>
  <si>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</si>
  <si>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</si>
  <si>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</si>
  <si>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</si>
  <si>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</si>
  <si>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</si>
  <si>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</si>
  <si>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</si>
  <si>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</si>
  <si>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</si>
  <si>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</si>
  <si>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</si>
  <si>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</si>
  <si>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</si>
  <si>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</si>
  <si>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</si>
  <si>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</si>
  <si>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</si>
  <si>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</si>
  <si>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</si>
  <si>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</si>
  <si>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</si>
  <si>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</si>
  <si>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</si>
  <si>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</si>
  <si>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</si>
  <si>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</si>
  <si>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</si>
  <si>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</si>
  <si>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</si>
  <si>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</si>
  <si>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</si>
  <si>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</si>
  <si>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</si>
  <si>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</si>
  <si>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</si>
  <si>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</si>
  <si>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</si>
  <si>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</si>
  <si>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</si>
  <si>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</si>
  <si>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</si>
  <si>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</si>
  <si>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</si>
  <si>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</si>
  <si>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</si>
  <si>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</si>
  <si>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</si>
  <si>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</si>
  <si>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</si>
  <si>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</si>
  <si>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</si>
  <si>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</si>
  <si>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</si>
  <si>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</si>
  <si>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</si>
  <si>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</si>
  <si>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</si>
  <si>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</si>
  <si>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</si>
  <si>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</si>
  <si>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</si>
  <si>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</si>
  <si>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</si>
  <si>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</si>
  <si>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</si>
  <si>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</si>
  <si>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</si>
  <si>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</si>
  <si>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</si>
  <si>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</si>
  <si>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</si>
  <si>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</si>
  <si>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</si>
  <si>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</si>
  <si>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</si>
  <si>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</si>
  <si>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</si>
  <si>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</si>
  <si>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</si>
  <si>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</si>
  <si>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</si>
  <si>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</si>
  <si>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</si>
  <si>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</si>
  <si>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</si>
  <si>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</si>
  <si>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</si>
  <si>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</si>
  <si>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</si>
  <si>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</si>
  <si>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</si>
  <si>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</si>
  <si>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</si>
  <si>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</si>
  <si>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</si>
  <si>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</si>
  <si>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</si>
  <si>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</si>
  <si>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</si>
  <si>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</si>
  <si>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</si>
  <si>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</si>
  <si>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</si>
  <si>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</si>
  <si>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</si>
  <si>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</si>
  <si>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</si>
  <si>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</si>
  <si>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</si>
  <si>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</si>
  <si>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</si>
  <si>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</si>
  <si>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</si>
  <si>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</si>
  <si>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</si>
  <si>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</si>
  <si>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</si>
  <si>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</si>
  <si>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</si>
  <si>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</si>
  <si>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</si>
  <si>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</si>
  <si>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</si>
  <si>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</si>
  <si>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</si>
  <si>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</si>
  <si>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</si>
  <si>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</si>
  <si>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</si>
  <si>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</si>
  <si>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</si>
  <si>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</si>
  <si>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</si>
  <si>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</si>
  <si>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</si>
  <si>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</si>
  <si>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</si>
  <si>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</si>
  <si>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</si>
  <si>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</si>
  <si>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</si>
  <si>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</si>
  <si>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</si>
  <si>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</si>
  <si>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</si>
  <si>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</si>
  <si>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</si>
  <si>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</si>
  <si>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</si>
  <si>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</si>
  <si>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</si>
  <si>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</si>
  <si>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</si>
  <si>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</si>
  <si>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</si>
  <si>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</si>
  <si>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</si>
  <si>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</si>
  <si>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</si>
  <si>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</si>
  <si>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</si>
  <si>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</si>
  <si>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</si>
  <si>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</si>
  <si>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</si>
  <si>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</si>
  <si>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</si>
  <si>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</si>
  <si>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</si>
  <si>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</si>
  <si>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</si>
  <si>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</si>
  <si>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</si>
  <si>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</si>
  <si>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</si>
  <si>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</si>
  <si>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</si>
  <si>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</si>
  <si>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</si>
  <si>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</si>
  <si>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</si>
  <si>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</si>
  <si>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</si>
  <si>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</si>
  <si>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</si>
  <si>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</si>
  <si>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</si>
  <si>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</si>
  <si>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</si>
  <si>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</si>
  <si>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</si>
  <si>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</si>
  <si>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</si>
  <si>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</si>
  <si>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</si>
  <si>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</si>
  <si>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</si>
  <si>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</si>
  <si>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</si>
  <si>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</si>
  <si>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</si>
  <si>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</si>
  <si>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</si>
  <si>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</si>
  <si>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</si>
  <si>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</si>
  <si>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</si>
  <si>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</si>
  <si>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</si>
  <si>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</si>
  <si>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</si>
  <si>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</si>
  <si>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</si>
  <si>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</si>
  <si>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</si>
  <si>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</si>
  <si>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</si>
  <si>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</si>
  <si>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</si>
  <si>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</si>
  <si>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</si>
  <si>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</si>
  <si>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</si>
  <si>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</si>
  <si>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</si>
  <si>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</si>
  <si>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</si>
  <si>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</si>
  <si>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</si>
  <si>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</si>
  <si>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</si>
  <si>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</si>
  <si>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</si>
  <si>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</si>
  <si>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</si>
  <si>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</si>
  <si>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</si>
  <si>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</si>
  <si>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</si>
  <si>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</si>
  <si>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</si>
  <si>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</si>
  <si>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</si>
  <si>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</si>
  <si>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</si>
  <si>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</si>
  <si>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</si>
  <si>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</si>
  <si>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</si>
  <si>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</si>
  <si>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</si>
  <si>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</si>
  <si>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</si>
  <si>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</si>
  <si>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</si>
  <si>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</si>
  <si>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</si>
  <si>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</si>
  <si>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</si>
  <si>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</si>
  <si>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</si>
  <si>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</si>
  <si>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</si>
  <si>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</si>
  <si>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</si>
  <si>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</si>
  <si>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</si>
  <si>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</si>
  <si>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</si>
  <si>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</si>
  <si>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</si>
  <si>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</si>
  <si>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</si>
  <si>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</si>
  <si>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</si>
  <si>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</si>
  <si>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</si>
  <si>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</si>
  <si>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</si>
  <si>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</si>
  <si>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</si>
  <si>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</si>
  <si>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</si>
  <si>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</si>
  <si>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</si>
  <si>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</si>
  <si>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</si>
  <si>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</si>
  <si>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</si>
  <si>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</si>
  <si>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</si>
  <si>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</si>
  <si>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</si>
  <si>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</si>
  <si>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</si>
  <si>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</si>
  <si>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</si>
  <si>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</si>
  <si>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</si>
  <si>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</si>
  <si>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</si>
  <si>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</si>
  <si>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</si>
  <si>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</si>
  <si>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</si>
  <si>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</si>
  <si>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</si>
  <si>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</si>
  <si>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</si>
  <si>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</si>
  <si>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</si>
  <si>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</si>
  <si>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</si>
  <si>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</si>
  <si>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</si>
  <si>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</si>
  <si>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</si>
  <si>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</si>
  <si>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</si>
  <si>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</si>
  <si>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</si>
  <si>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</si>
  <si>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</si>
  <si>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</si>
  <si>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</si>
  <si>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</si>
  <si>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</si>
  <si>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</si>
  <si>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</si>
  <si>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</si>
  <si>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</si>
  <si>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</si>
  <si>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</si>
  <si>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</si>
  <si>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</si>
  <si>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</si>
  <si>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</si>
  <si>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</si>
  <si>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</si>
  <si>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</si>
  <si>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</si>
  <si>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</si>
  <si>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</si>
  <si>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</si>
  <si>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</si>
  <si>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</si>
  <si>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</si>
  <si>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</si>
  <si>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</si>
  <si>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</si>
  <si>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</si>
  <si>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</si>
  <si>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</si>
  <si>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</si>
  <si>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</si>
  <si>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</si>
  <si>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</si>
  <si>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</si>
  <si>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</si>
  <si>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</si>
  <si>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</si>
  <si>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</si>
  <si>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</si>
  <si>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</si>
  <si>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</si>
  <si>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</si>
  <si>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</si>
  <si>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</si>
  <si>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</si>
  <si>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</si>
  <si>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</si>
  <si>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</si>
  <si>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</si>
  <si>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</si>
  <si>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</si>
  <si>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</si>
  <si>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</si>
  <si>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</si>
  <si>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</si>
  <si>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</si>
  <si>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</si>
  <si>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</si>
  <si>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</si>
  <si>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</si>
  <si>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</si>
  <si>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</si>
  <si>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</si>
  <si>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</si>
  <si>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</si>
  <si>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</si>
  <si>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</si>
  <si>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</si>
  <si>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</si>
  <si>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</si>
  <si>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</si>
  <si>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</si>
  <si>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</si>
  <si>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</si>
  <si>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</si>
  <si>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</si>
  <si>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</si>
  <si>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</si>
  <si>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</si>
  <si>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</si>
  <si>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</si>
  <si>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</si>
  <si>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</si>
  <si>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</si>
  <si>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</si>
  <si>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</si>
  <si>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</si>
  <si>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</si>
  <si>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</si>
  <si>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</si>
  <si>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</si>
  <si>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</si>
  <si>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</si>
  <si>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</si>
  <si>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</si>
  <si>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</si>
  <si>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</si>
  <si>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</si>
  <si>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</si>
  <si>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</si>
  <si>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</si>
  <si>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</si>
  <si>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</si>
  <si>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</si>
  <si>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</si>
  <si>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</si>
  <si>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</si>
  <si>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</si>
  <si>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</si>
  <si>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</si>
  <si>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</si>
  <si>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</si>
  <si>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</si>
  <si>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</si>
  <si>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</si>
  <si>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</si>
  <si>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</si>
  <si>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</si>
  <si>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</si>
  <si>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</si>
  <si>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</si>
  <si>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</si>
  <si>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</si>
  <si>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</si>
  <si>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</si>
  <si>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</si>
  <si>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</si>
  <si>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</si>
  <si>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</si>
  <si>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</si>
  <si>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</si>
  <si>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</si>
  <si>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</si>
  <si>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</si>
  <si>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</si>
  <si>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</si>
  <si>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</si>
  <si>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</si>
  <si>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</si>
  <si>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</si>
  <si>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</si>
  <si>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</si>
  <si>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</si>
  <si>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</si>
  <si>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</si>
  <si>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</si>
  <si>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</si>
  <si>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</si>
  <si>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</si>
  <si>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</si>
  <si>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</si>
  <si>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</si>
  <si>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</si>
  <si>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</si>
  <si>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</si>
  <si>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</si>
  <si>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</si>
  <si>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</si>
  <si>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</si>
  <si>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</si>
  <si>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</si>
  <si>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</si>
  <si>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</si>
  <si>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</si>
  <si>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</si>
  <si>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</si>
  <si>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</si>
  <si>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</si>
  <si>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</si>
  <si>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</si>
  <si>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</si>
  <si>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</si>
  <si>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</si>
  <si>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</si>
  <si>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</si>
  <si>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</si>
  <si>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</si>
  <si>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</si>
  <si>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</si>
  <si>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</si>
  <si>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</si>
  <si>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</si>
  <si>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</si>
  <si>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</si>
  <si>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</si>
  <si>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</si>
  <si>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</si>
  <si>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</si>
  <si>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</si>
  <si>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</si>
  <si>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</si>
  <si>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</si>
  <si>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</si>
  <si>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</si>
  <si>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</si>
  <si>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</si>
  <si>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</si>
  <si>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</si>
  <si>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</si>
  <si>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</si>
  <si>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</si>
  <si>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</si>
  <si>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</si>
  <si>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</si>
  <si>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</si>
  <si>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</si>
  <si>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</si>
  <si>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</si>
  <si>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</si>
  <si>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</si>
  <si>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</si>
  <si>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</si>
  <si>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</si>
  <si>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</si>
  <si>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</si>
  <si>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</si>
  <si>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</si>
  <si>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</si>
  <si>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</si>
  <si>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</si>
  <si>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</si>
  <si>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</si>
  <si>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</si>
  <si>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</si>
  <si>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</si>
  <si>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</si>
  <si>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</si>
  <si>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</si>
  <si>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</si>
  <si>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</si>
  <si>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</si>
  <si>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</si>
  <si>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</si>
  <si>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</si>
  <si>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</si>
  <si>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</si>
  <si>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</si>
  <si>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</si>
  <si>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</si>
  <si>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</si>
  <si>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</si>
  <si>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</si>
  <si>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</si>
  <si>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</si>
  <si>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</si>
  <si>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</si>
  <si>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</si>
  <si>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</si>
  <si>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</si>
  <si>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</si>
  <si>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</si>
  <si>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</si>
  <si>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</si>
  <si>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</si>
  <si>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</si>
  <si>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</si>
  <si>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</si>
  <si>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</si>
  <si>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</si>
  <si>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</si>
  <si>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</si>
  <si>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</si>
  <si>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</si>
  <si>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</si>
  <si>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</si>
  <si>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</si>
  <si>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</si>
  <si>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</si>
  <si>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</si>
  <si>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</si>
  <si>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</si>
  <si>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</si>
  <si>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</si>
  <si>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</si>
  <si>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</si>
  <si>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</si>
  <si>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</si>
  <si>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</si>
  <si>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</si>
  <si>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</si>
  <si>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</si>
  <si>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</si>
  <si>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</si>
  <si>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</si>
  <si>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</si>
  <si>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</si>
  <si>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</si>
  <si>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</si>
  <si>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</si>
  <si>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</si>
  <si>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</si>
  <si>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</si>
  <si>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</si>
  <si>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</si>
  <si>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</si>
  <si>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</si>
  <si>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</si>
  <si>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</si>
  <si>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</si>
  <si>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</si>
  <si>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</si>
  <si>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</si>
  <si>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</si>
  <si>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</si>
  <si>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</si>
  <si>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</si>
  <si>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</si>
  <si>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</si>
  <si>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</si>
  <si>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</si>
  <si>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</si>
  <si>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</si>
  <si>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</si>
  <si>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</si>
  <si>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</si>
  <si>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</si>
  <si>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</si>
  <si>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</si>
  <si>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</si>
  <si>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</si>
  <si>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</si>
  <si>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</si>
  <si>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</si>
  <si>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</si>
  <si>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</si>
  <si>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</si>
  <si>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</si>
  <si>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</si>
  <si>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</si>
  <si>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</si>
  <si>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</si>
  <si>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</si>
  <si>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</si>
  <si>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</si>
  <si>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</si>
  <si>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</si>
  <si>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</si>
  <si>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</si>
  <si>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</si>
  <si>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</si>
  <si>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</si>
  <si>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</si>
  <si>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</si>
  <si>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</si>
  <si>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</si>
  <si>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</si>
  <si>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</si>
  <si>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</si>
  <si>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</si>
  <si>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</si>
  <si>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</si>
  <si>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</si>
  <si>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</si>
  <si>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</si>
  <si>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</si>
  <si>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</si>
  <si>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</si>
  <si>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</si>
  <si>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</si>
  <si>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</si>
  <si>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</si>
  <si>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</si>
  <si>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</si>
  <si>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</si>
  <si>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</si>
  <si>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</si>
  <si>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</si>
  <si>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</si>
  <si>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</si>
  <si>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</si>
  <si>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</si>
  <si>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</si>
  <si>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</si>
  <si>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</si>
  <si>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</si>
  <si>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</si>
  <si>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</si>
  <si>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</si>
  <si>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</si>
  <si>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</si>
  <si>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</si>
  <si>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</si>
  <si>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</si>
  <si>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</si>
  <si>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</si>
  <si>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</si>
  <si>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</si>
  <si>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</si>
  <si>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</si>
  <si>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</si>
  <si>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</si>
  <si>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</si>
  <si>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</si>
  <si>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</si>
  <si>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</si>
  <si>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</si>
  <si>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</si>
  <si>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</si>
  <si>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</si>
  <si>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</si>
  <si>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</si>
  <si>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</si>
  <si>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</si>
  <si>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</si>
  <si>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</si>
  <si>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</si>
  <si>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</si>
  <si>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</si>
  <si>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</si>
  <si>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</si>
  <si>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</si>
  <si>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</si>
  <si>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</si>
  <si>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</si>
  <si>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</si>
  <si>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</si>
  <si>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</si>
  <si>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</si>
  <si>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</si>
  <si>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</si>
  <si>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</si>
  <si>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</si>
  <si>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</si>
  <si>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</si>
  <si>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</si>
  <si>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</si>
  <si>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</si>
  <si>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</si>
  <si>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</si>
  <si>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</si>
  <si>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</si>
  <si>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</si>
  <si>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</si>
  <si>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</si>
  <si>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</si>
  <si>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</si>
  <si>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</si>
  <si>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</si>
  <si>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</si>
  <si>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</si>
  <si>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</si>
  <si>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</si>
  <si>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</si>
  <si>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</si>
  <si>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</si>
  <si>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</si>
  <si>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</si>
  <si>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</si>
  <si>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</si>
  <si>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</si>
  <si>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</si>
  <si>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</si>
  <si>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</si>
  <si>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</si>
  <si>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</si>
  <si>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</si>
  <si>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</si>
  <si>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</si>
  <si>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</si>
  <si>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</si>
  <si>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</si>
  <si>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</si>
  <si>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</si>
  <si>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</si>
  <si>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</si>
  <si>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</si>
  <si>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</si>
  <si>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</si>
  <si>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</si>
  <si>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</si>
  <si>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</si>
  <si>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</si>
  <si>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</si>
  <si>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</si>
  <si>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</si>
  <si>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</si>
  <si>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</si>
  <si>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</si>
  <si>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</si>
  <si>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</si>
  <si>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</si>
  <si>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</si>
  <si>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</si>
  <si>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</si>
  <si>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</si>
  <si>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</si>
  <si>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</si>
  <si>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</si>
  <si>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</si>
  <si>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</si>
  <si>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</si>
  <si>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</si>
  <si>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</si>
  <si>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</si>
  <si>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</si>
  <si>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</si>
  <si>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</si>
  <si>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</si>
  <si>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</si>
  <si>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</si>
  <si>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</si>
  <si>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</si>
  <si>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</si>
  <si>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</si>
  <si>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</si>
  <si>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</si>
  <si>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</si>
  <si>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</si>
  <si>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</si>
  <si>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</si>
  <si>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</si>
  <si>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</si>
  <si>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</si>
  <si>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</si>
  <si>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</si>
  <si>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</si>
  <si>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</si>
  <si>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</si>
  <si>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</si>
  <si>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</si>
  <si>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</si>
  <si>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</si>
  <si>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</si>
  <si>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</si>
  <si>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</si>
  <si>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</si>
  <si>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</si>
  <si>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</si>
  <si>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</si>
  <si>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</si>
  <si>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</si>
  <si>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</si>
  <si>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</si>
  <si>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</si>
  <si>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</si>
  <si>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</si>
  <si>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</si>
  <si>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</si>
  <si>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</si>
  <si>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</si>
  <si>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</si>
  <si>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</si>
  <si>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</si>
  <si>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</si>
  <si>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</si>
  <si>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</si>
  <si>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</si>
  <si>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</si>
  <si>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</si>
  <si>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</si>
  <si>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</si>
  <si>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</si>
  <si>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</si>
  <si>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</si>
  <si>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</si>
  <si>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</si>
  <si>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</si>
  <si>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</si>
  <si>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</si>
  <si>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</si>
  <si>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</si>
  <si>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</si>
  <si>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</si>
  <si>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</si>
  <si>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</si>
  <si>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</si>
  <si>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</si>
  <si>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</si>
  <si>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</si>
  <si>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</si>
  <si>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</si>
  <si>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</si>
  <si>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</si>
  <si>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</si>
  <si>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</si>
  <si>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</si>
  <si>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</si>
  <si>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</si>
  <si>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</si>
  <si>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</si>
  <si>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</si>
  <si>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</si>
  <si>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</si>
  <si>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</si>
  <si>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</si>
  <si>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</si>
  <si>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</si>
  <si>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</si>
  <si>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</si>
  <si>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</si>
  <si>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</si>
  <si>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</si>
  <si>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</si>
  <si>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</si>
  <si>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</si>
  <si>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</si>
  <si>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</si>
  <si>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</si>
  <si>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</si>
  <si>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</si>
  <si>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</si>
  <si>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</si>
  <si>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</si>
  <si>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</si>
  <si>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</si>
  <si>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</si>
  <si>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</si>
  <si>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</si>
  <si>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</si>
  <si>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</si>
  <si>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</si>
  <si>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</si>
  <si>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</si>
  <si>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</si>
  <si>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</si>
  <si>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</si>
  <si>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</si>
  <si>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</si>
  <si>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</si>
  <si>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</si>
  <si>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</si>
  <si>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</si>
  <si>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</si>
  <si>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</si>
  <si>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</si>
  <si>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</si>
  <si>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</si>
  <si>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</si>
  <si>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</si>
  <si>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</si>
  <si>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</si>
  <si>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</si>
  <si>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</si>
  <si>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</si>
  <si>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</si>
  <si>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</si>
  <si>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</si>
  <si>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</si>
  <si>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</si>
  <si>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</si>
  <si>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</si>
  <si>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</si>
  <si>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</si>
  <si>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</si>
  <si>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</si>
  <si>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</si>
  <si>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</si>
  <si>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</si>
  <si>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</si>
  <si>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</si>
  <si>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</si>
  <si>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</si>
  <si>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</si>
  <si>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</si>
  <si>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</si>
  <si>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</si>
  <si>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</si>
  <si>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</si>
  <si>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</si>
  <si>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</si>
  <si>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</si>
  <si>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</si>
  <si>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</si>
  <si>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</si>
  <si>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</si>
  <si>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</si>
  <si>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</si>
  <si>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</si>
  <si>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</si>
  <si>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</si>
  <si>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</si>
  <si>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</si>
  <si>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</si>
  <si>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</si>
  <si>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</si>
  <si>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</si>
  <si>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</si>
  <si>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</si>
  <si>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</si>
  <si>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</si>
  <si>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</si>
  <si>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</si>
  <si>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</si>
  <si>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</si>
  <si>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</si>
  <si>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</si>
  <si>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</si>
  <si>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</si>
  <si>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</si>
  <si>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</si>
  <si>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</si>
  <si>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</si>
  <si>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</si>
  <si>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</si>
  <si>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</si>
  <si>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</si>
  <si>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</si>
  <si>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</si>
  <si>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</si>
  <si>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</si>
  <si>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</si>
  <si>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</si>
  <si>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</si>
  <si>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</si>
  <si>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</si>
  <si>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</si>
  <si>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</si>
  <si>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</si>
  <si>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</si>
  <si>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</si>
  <si>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</si>
  <si>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</si>
  <si>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</si>
  <si>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</si>
  <si>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</si>
  <si>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</si>
  <si>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</si>
  <si>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</si>
  <si>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</si>
  <si>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</si>
  <si>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</si>
  <si>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</si>
  <si>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</si>
  <si>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</si>
  <si>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</si>
  <si>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</si>
  <si>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</si>
  <si>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</si>
  <si>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</si>
  <si>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</si>
  <si>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</si>
  <si>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</si>
  <si>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</si>
  <si>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</si>
  <si>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</si>
  <si>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</si>
  <si>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</si>
  <si>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</si>
  <si>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</si>
  <si>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</si>
  <si>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</si>
  <si>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</si>
  <si>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</si>
  <si>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</si>
  <si>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</si>
  <si>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</si>
  <si>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</si>
  <si>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</si>
  <si>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</si>
  <si>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</si>
  <si>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</si>
  <si>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</si>
  <si>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</si>
  <si>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</si>
  <si>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</si>
  <si>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</si>
  <si>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</si>
  <si>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</si>
  <si>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</si>
  <si>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</si>
  <si>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</si>
  <si>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</si>
  <si>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</si>
  <si>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</si>
  <si>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</si>
  <si>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</si>
  <si>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</si>
  <si>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</si>
  <si>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</si>
  <si>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</si>
  <si>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</si>
  <si>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</si>
  <si>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</si>
  <si>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</si>
  <si>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</si>
  <si>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</si>
  <si>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</si>
  <si>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</si>
  <si>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</si>
  <si>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</si>
  <si>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</si>
  <si>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</si>
  <si>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</si>
  <si>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</si>
  <si>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</si>
  <si>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</si>
  <si>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</si>
  <si>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</si>
  <si>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</si>
  <si>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</si>
  <si>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</si>
  <si>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</si>
  <si>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</si>
  <si>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</si>
  <si>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</si>
  <si>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</si>
  <si>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</si>
  <si>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</si>
  <si>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</si>
  <si>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</si>
  <si>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</si>
  <si>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</si>
  <si>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</si>
  <si>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</si>
  <si>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</si>
  <si>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</si>
  <si>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</si>
  <si>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</si>
  <si>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</si>
  <si>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</si>
  <si>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</si>
  <si>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</si>
  <si>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</si>
  <si>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</si>
  <si>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</si>
  <si>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</si>
  <si>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</si>
  <si>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</si>
  <si>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</si>
  <si>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</si>
  <si>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</si>
  <si>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</si>
  <si>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</si>
  <si>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</si>
  <si>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</si>
  <si>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</si>
  <si>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</si>
  <si>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</si>
  <si>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</si>
  <si>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</si>
  <si>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</si>
  <si>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</si>
  <si>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</si>
  <si>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</si>
  <si>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</si>
  <si>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</si>
  <si>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</si>
  <si>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</si>
  <si>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</si>
  <si>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</si>
  <si>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</si>
  <si>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</si>
  <si>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</si>
  <si>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</si>
  <si>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</si>
  <si>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</si>
  <si>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</si>
  <si>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</si>
  <si>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</si>
  <si>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</si>
  <si>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</si>
  <si>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</si>
  <si>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</si>
  <si>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</si>
  <si>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</si>
  <si>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</si>
  <si>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</si>
  <si>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</si>
  <si>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</si>
  <si>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</si>
  <si>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</si>
  <si>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</si>
  <si>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</si>
  <si>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</si>
  <si>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</si>
  <si>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</si>
  <si>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</si>
  <si>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</si>
  <si>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</si>
  <si>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</si>
  <si>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</si>
  <si>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</si>
  <si>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</si>
  <si>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</si>
  <si>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</si>
  <si>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</si>
  <si>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</si>
  <si>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</si>
  <si>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</si>
  <si>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</si>
  <si>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</si>
  <si>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</si>
  <si>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</si>
  <si>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</si>
  <si>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</si>
  <si>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</si>
  <si>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</si>
  <si>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</si>
  <si>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</si>
  <si>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</si>
  <si>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</si>
  <si>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</si>
  <si>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</si>
  <si>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</si>
  <si>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</si>
  <si>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</si>
  <si>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</si>
  <si>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</si>
  <si>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</si>
  <si>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</si>
  <si>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</si>
  <si>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</si>
  <si>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</si>
  <si>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</si>
  <si>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</si>
  <si>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</si>
  <si>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</si>
  <si>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</si>
  <si>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</si>
  <si>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</si>
  <si>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</si>
  <si>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</si>
  <si>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</si>
  <si>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</si>
  <si>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</si>
  <si>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</si>
  <si>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</si>
  <si>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</si>
  <si>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</si>
  <si>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</si>
  <si>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</si>
  <si>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</si>
  <si>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</si>
  <si>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</si>
  <si>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</si>
  <si>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</si>
  <si>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</si>
  <si>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</si>
  <si>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</si>
  <si>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</si>
  <si>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</si>
  <si>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</si>
  <si>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</si>
  <si>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</si>
  <si>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</si>
  <si>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</si>
  <si>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</si>
  <si>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</si>
  <si>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</si>
  <si>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</si>
  <si>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</si>
  <si>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</si>
  <si>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</si>
  <si>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</si>
  <si>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</si>
  <si>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</si>
  <si>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</si>
  <si>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</si>
  <si>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</si>
  <si>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</si>
  <si>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</si>
  <si>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</si>
  <si>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</si>
  <si>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</si>
  <si>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</si>
  <si>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</si>
  <si>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</si>
  <si>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</si>
  <si>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</si>
  <si>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</si>
  <si>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</si>
  <si>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</si>
  <si>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</si>
  <si>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</si>
  <si>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</si>
  <si>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</si>
  <si>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</si>
  <si>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</si>
  <si>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</si>
  <si>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</si>
  <si>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</si>
  <si>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</si>
  <si>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</si>
  <si>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</si>
  <si>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</si>
  <si>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</si>
  <si>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</si>
  <si>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</si>
  <si>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</si>
  <si>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</si>
  <si>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</si>
  <si>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</si>
  <si>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</si>
  <si>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</si>
  <si>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</si>
  <si>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</si>
  <si>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</si>
  <si>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</si>
  <si>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</si>
  <si>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</si>
  <si>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</si>
  <si>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</si>
  <si>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</si>
  <si>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</si>
  <si>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</si>
  <si>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</si>
  <si>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</si>
  <si>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</si>
  <si>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</si>
  <si>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</si>
  <si>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</si>
  <si>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</si>
  <si>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</si>
  <si>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</si>
  <si>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</si>
  <si>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</si>
  <si>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</si>
  <si>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</si>
  <si>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</si>
  <si>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</si>
  <si>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</si>
  <si>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</si>
  <si>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</si>
  <si>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</si>
  <si>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</si>
  <si>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</si>
  <si>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</si>
  <si>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</si>
  <si>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</si>
  <si>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</si>
  <si>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</si>
  <si>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</si>
  <si>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</si>
  <si>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</si>
  <si>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</si>
  <si>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</si>
  <si>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</si>
  <si>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</si>
  <si>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</si>
  <si>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</si>
  <si>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</si>
  <si>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</si>
  <si>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</si>
  <si>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</si>
  <si>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</si>
  <si>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</si>
  <si>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</si>
  <si>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</si>
  <si>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</si>
  <si>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</si>
  <si>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</si>
  <si>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</si>
  <si>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</si>
  <si>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</si>
  <si>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</si>
  <si>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</si>
  <si>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</si>
  <si>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</si>
  <si>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</si>
  <si>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</si>
  <si>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</si>
  <si>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</si>
  <si>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</si>
  <si>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</si>
  <si>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</si>
  <si>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</si>
  <si>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</si>
  <si>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</si>
  <si>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</si>
  <si>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</si>
  <si>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</si>
  <si>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</si>
  <si>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</si>
  <si>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</si>
  <si>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</si>
  <si>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</si>
  <si>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</si>
  <si>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</si>
  <si>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</si>
  <si>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</si>
  <si>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</si>
  <si>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</si>
  <si>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</si>
  <si>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</si>
  <si>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</si>
  <si>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</si>
  <si>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</si>
  <si>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</si>
  <si>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</si>
  <si>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</si>
  <si>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</si>
  <si>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</si>
  <si>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</si>
  <si>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</si>
  <si>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</si>
  <si>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</si>
  <si>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</si>
  <si>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</si>
  <si>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</si>
  <si>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</si>
  <si>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</si>
  <si>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</si>
  <si>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</si>
  <si>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</si>
  <si>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</si>
  <si>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</si>
  <si>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</si>
  <si>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</si>
  <si>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</si>
  <si>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</si>
  <si>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</si>
  <si>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</si>
  <si>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</si>
  <si>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</si>
  <si>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</si>
  <si>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</si>
  <si>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</si>
  <si>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</si>
  <si>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</si>
  <si>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</si>
  <si>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</si>
  <si>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</si>
  <si>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</si>
  <si>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</si>
  <si>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</si>
  <si>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</si>
  <si>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</si>
  <si>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</si>
  <si>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</si>
  <si>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</si>
  <si>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</si>
  <si>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</si>
  <si>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</si>
  <si>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</si>
  <si>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</si>
  <si>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</si>
  <si>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</si>
  <si>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</si>
  <si>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</si>
  <si>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</si>
  <si>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</si>
  <si>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</si>
  <si>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</si>
  <si>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</si>
  <si>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</si>
  <si>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</si>
  <si>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</si>
  <si>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</si>
  <si>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</si>
  <si>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</si>
  <si>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</si>
  <si>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</si>
  <si>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</si>
  <si>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</si>
  <si>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</si>
  <si>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</si>
  <si>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</si>
  <si>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</si>
  <si>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</si>
  <si>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</si>
  <si>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</si>
  <si>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</si>
  <si>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</si>
  <si>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</si>
  <si>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</si>
  <si>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</si>
  <si>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</si>
  <si>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</si>
  <si>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</si>
  <si>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</si>
  <si>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</si>
  <si>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</si>
  <si>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</si>
  <si>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</si>
  <si>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</si>
  <si>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</si>
  <si>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</si>
  <si>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</si>
  <si>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</si>
  <si>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</si>
  <si>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</si>
  <si>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</si>
  <si>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</si>
  <si>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</si>
  <si>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</si>
  <si>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</si>
  <si>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</si>
  <si>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</si>
  <si>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</si>
  <si>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</si>
  <si>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</si>
  <si>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</si>
  <si>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</si>
  <si>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</si>
  <si>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</si>
  <si>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</si>
  <si>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</si>
  <si>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</si>
  <si>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</si>
  <si>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</si>
  <si>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</si>
  <si>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</si>
  <si>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</si>
  <si>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</si>
  <si>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</si>
  <si>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</si>
  <si>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</si>
  <si>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</si>
  <si>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</si>
  <si>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</si>
  <si>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</si>
  <si>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</si>
  <si>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</si>
  <si>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</si>
  <si>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</si>
  <si>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</si>
  <si>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</si>
  <si>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</si>
  <si>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</si>
  <si>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</si>
  <si>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</si>
  <si>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</si>
  <si>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</si>
  <si>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</si>
  <si>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</si>
  <si>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</si>
  <si>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</si>
  <si>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</si>
  <si>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</si>
  <si>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</si>
  <si>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</si>
  <si>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</si>
  <si>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</si>
  <si>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</si>
  <si>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</si>
  <si>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</si>
  <si>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</si>
  <si>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</si>
  <si>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</si>
  <si>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</si>
  <si>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</si>
  <si>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</si>
  <si>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</si>
  <si>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</si>
  <si>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</si>
  <si>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</si>
  <si>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</si>
  <si>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</si>
  <si>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</si>
  <si>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</si>
  <si>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</si>
  <si>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</si>
  <si>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</si>
  <si>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</si>
  <si>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</si>
  <si>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</si>
  <si>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</si>
  <si>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</si>
  <si>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</si>
  <si>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</si>
  <si>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</si>
  <si>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</si>
  <si>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</si>
  <si>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</si>
  <si>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</si>
  <si>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</si>
  <si>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</si>
  <si>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</si>
  <si>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</si>
  <si>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</si>
  <si>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</si>
  <si>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</si>
  <si>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</si>
  <si>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</si>
  <si>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</si>
  <si>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</si>
  <si>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</si>
  <si>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</si>
  <si>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</si>
  <si>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</si>
  <si>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</si>
  <si>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</si>
  <si>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</si>
  <si>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</si>
  <si>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</si>
  <si>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</si>
  <si>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</si>
  <si>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</si>
  <si>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</si>
  <si>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</si>
  <si>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</si>
  <si>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</si>
  <si>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</si>
  <si>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</si>
  <si>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</si>
  <si>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</si>
  <si>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</si>
  <si>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</si>
  <si>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</si>
  <si>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</si>
  <si>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</si>
  <si>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</si>
  <si>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</si>
  <si>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</si>
  <si>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</si>
  <si>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</si>
  <si>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</si>
  <si>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</si>
  <si>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</si>
  <si>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</si>
  <si>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</si>
  <si>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</si>
  <si>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</si>
  <si>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</si>
  <si>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</si>
  <si>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</si>
  <si>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</si>
  <si>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</si>
  <si>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</si>
  <si>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</si>
  <si>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</si>
  <si>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</si>
  <si>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</si>
  <si>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</si>
  <si>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</si>
  <si>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</si>
  <si>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</si>
  <si>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</si>
  <si>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</si>
  <si>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</si>
  <si>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</si>
  <si>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</si>
  <si>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</si>
  <si>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</si>
  <si>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</si>
  <si>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</si>
  <si>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</si>
  <si>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</si>
  <si>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</si>
  <si>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</si>
  <si>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</si>
  <si>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</si>
  <si>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</si>
  <si>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</si>
  <si>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</si>
  <si>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</si>
  <si>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</si>
  <si>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</si>
  <si>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</si>
  <si>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</si>
  <si>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</si>
  <si>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</si>
  <si>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</si>
  <si>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</si>
  <si>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</si>
  <si>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</si>
  <si>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</si>
  <si>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</si>
  <si>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</si>
  <si>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</si>
  <si>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</si>
  <si>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</si>
  <si>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</si>
  <si>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</si>
  <si>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</si>
  <si>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</si>
  <si>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</si>
  <si>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</si>
  <si>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</si>
  <si>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</si>
  <si>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</si>
  <si>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</si>
  <si>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</si>
  <si>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</si>
  <si>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</si>
  <si>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</si>
  <si>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</si>
  <si>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</si>
  <si>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</si>
  <si>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</si>
  <si>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</si>
  <si>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</si>
  <si>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</si>
  <si>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</si>
  <si>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</si>
  <si>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</si>
  <si>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</si>
  <si>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</si>
  <si>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</si>
  <si>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</si>
  <si>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</si>
  <si>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</si>
  <si>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</si>
  <si>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</si>
  <si>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</si>
  <si>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</si>
  <si>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</si>
  <si>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</si>
  <si>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</si>
  <si>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</si>
  <si>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</si>
  <si>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</si>
  <si>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</si>
  <si>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</si>
  <si>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</si>
  <si>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</si>
  <si>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</si>
  <si>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</si>
  <si>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</si>
  <si>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</si>
  <si>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</si>
  <si>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</si>
  <si>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</si>
  <si>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</si>
  <si>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</si>
  <si>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</si>
  <si>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</si>
  <si>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</si>
  <si>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</si>
  <si>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</si>
  <si>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</si>
  <si>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</si>
  <si>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</si>
  <si>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</si>
  <si>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</si>
  <si>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</si>
  <si>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</si>
  <si>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</si>
  <si>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</si>
  <si>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</si>
  <si>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</si>
  <si>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</si>
  <si>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</si>
  <si>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</si>
  <si>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</si>
  <si>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</si>
  <si>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</si>
  <si>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</si>
  <si>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</si>
  <si>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</si>
  <si>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</si>
  <si>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</si>
  <si>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</si>
  <si>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</si>
  <si>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</si>
  <si>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</si>
  <si>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</si>
  <si>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</si>
  <si>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</si>
  <si>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</si>
  <si>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</si>
  <si>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</si>
  <si>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</si>
  <si>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</si>
  <si>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</si>
  <si>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</si>
  <si>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</si>
  <si>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</si>
  <si>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</si>
  <si>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</si>
  <si>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</si>
  <si>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</si>
  <si>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</si>
  <si>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</si>
  <si>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</si>
  <si>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</si>
  <si>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</si>
  <si>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</si>
  <si>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</si>
  <si>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</si>
  <si>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</si>
  <si>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</si>
  <si>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</si>
  <si>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</si>
  <si>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</si>
  <si>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</si>
  <si>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</si>
  <si>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</si>
  <si>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</si>
  <si>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</si>
  <si>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</si>
  <si>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</si>
  <si>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</si>
  <si>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</si>
  <si>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</si>
  <si>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</si>
  <si>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</si>
  <si>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</si>
  <si>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</si>
  <si>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</si>
  <si>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</si>
  <si>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</si>
  <si>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</si>
  <si>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</si>
  <si>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</si>
  <si>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</si>
  <si>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</si>
  <si>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</si>
  <si>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</si>
  <si>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</si>
  <si>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</si>
  <si>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</si>
  <si>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</si>
  <si>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</si>
  <si>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</si>
  <si>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</si>
  <si>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</si>
  <si>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</si>
  <si>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</si>
  <si>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</si>
  <si>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</si>
  <si>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</si>
  <si>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</si>
  <si>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</si>
  <si>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</si>
  <si>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</si>
  <si>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</si>
  <si>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</si>
  <si>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</si>
  <si>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</si>
  <si>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</si>
  <si>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</si>
  <si>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</si>
  <si>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</si>
  <si>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</si>
  <si>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</si>
  <si>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</si>
  <si>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</si>
  <si>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</si>
  <si>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</si>
  <si>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</si>
  <si>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</si>
  <si>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</si>
  <si>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</si>
  <si>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</si>
  <si>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</si>
  <si>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</si>
  <si>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</si>
  <si>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</si>
  <si>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</si>
  <si>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</si>
  <si>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</si>
  <si>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</si>
  <si>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</si>
  <si>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</si>
  <si>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</si>
  <si>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</si>
  <si>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</si>
  <si>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</si>
  <si>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</si>
  <si>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</si>
  <si>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</si>
  <si>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</si>
  <si>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</si>
  <si>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</si>
  <si>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</si>
  <si>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</si>
  <si>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</si>
  <si>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</si>
  <si>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</si>
  <si>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</si>
  <si>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</si>
  <si>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</si>
  <si>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</si>
  <si>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</si>
  <si>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</si>
  <si>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</si>
  <si>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</si>
  <si>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</si>
  <si>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</si>
  <si>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</si>
  <si>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</si>
  <si>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</si>
  <si>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</si>
  <si>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</si>
  <si>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</si>
  <si>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</si>
  <si>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</si>
  <si>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</si>
  <si>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</si>
  <si>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</si>
  <si>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</si>
  <si>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</si>
  <si>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</si>
  <si>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</si>
  <si>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</si>
  <si>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</si>
  <si>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</si>
  <si>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</si>
  <si>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</si>
  <si>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</si>
  <si>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</si>
  <si>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</si>
  <si>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</si>
  <si>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</si>
  <si>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</si>
  <si>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</si>
  <si>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</si>
  <si>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</si>
  <si>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</si>
  <si>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</si>
  <si>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</si>
  <si>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</si>
  <si>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</si>
  <si>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</si>
  <si>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</si>
  <si>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</si>
  <si>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</si>
  <si>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</si>
  <si>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</si>
  <si>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</si>
  <si>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</si>
  <si>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</si>
  <si>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</si>
  <si>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</si>
  <si>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</si>
  <si>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</si>
  <si>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</si>
  <si>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</si>
  <si>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</si>
  <si>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</si>
  <si>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</si>
  <si>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</si>
  <si>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</si>
  <si>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</si>
  <si>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</si>
  <si>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</si>
  <si>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</si>
  <si>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</si>
  <si>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</si>
  <si>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</si>
  <si>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</si>
  <si>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</si>
  <si>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</si>
  <si>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</si>
  <si>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</si>
  <si>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</si>
  <si>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</si>
  <si>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</si>
  <si>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</si>
  <si>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</si>
  <si>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</si>
  <si>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</si>
  <si>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</si>
  <si>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</si>
  <si>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</si>
  <si>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</si>
  <si>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</si>
  <si>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</si>
  <si>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</si>
  <si>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</si>
  <si>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</si>
  <si>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</si>
  <si>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</si>
  <si>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</si>
  <si>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</si>
  <si>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</si>
  <si>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</si>
  <si>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</si>
  <si>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</si>
  <si>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</si>
  <si>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</si>
  <si>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</si>
  <si>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</si>
  <si>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</si>
  <si>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</si>
  <si>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</si>
  <si>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</si>
  <si>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</si>
  <si>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</si>
  <si>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</si>
  <si>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</si>
  <si>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</si>
  <si>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</si>
  <si>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</si>
  <si>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</si>
  <si>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</si>
  <si>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</si>
  <si>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</si>
  <si>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</si>
  <si>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</si>
  <si>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</si>
  <si>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</si>
  <si>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</si>
  <si>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</si>
  <si>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</si>
  <si>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</si>
  <si>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</si>
  <si>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</si>
  <si>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</si>
  <si>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</si>
  <si>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</si>
  <si>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</si>
  <si>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</si>
  <si>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</si>
  <si>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</si>
  <si>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</si>
  <si>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</si>
  <si>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</si>
  <si>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</si>
  <si>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</si>
  <si>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</si>
  <si>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</si>
  <si>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</si>
  <si>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</si>
  <si>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</si>
  <si>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</si>
  <si>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</si>
  <si>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</si>
  <si>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</si>
  <si>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</si>
  <si>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</si>
  <si>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</si>
  <si>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</si>
  <si>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</si>
  <si>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</si>
  <si>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</si>
  <si>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</si>
  <si>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</si>
  <si>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</si>
  <si>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</si>
  <si>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</si>
  <si>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</si>
  <si>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</si>
  <si>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</si>
  <si>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</si>
  <si>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</si>
  <si>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</si>
  <si>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</si>
  <si>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</si>
  <si>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</si>
  <si>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</si>
  <si>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</si>
  <si>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</si>
  <si>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</si>
  <si>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</si>
  <si>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</si>
  <si>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</si>
  <si>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</si>
  <si>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</si>
  <si>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</si>
  <si>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</si>
  <si>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</si>
  <si>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</si>
  <si>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</si>
  <si>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</si>
  <si>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</si>
  <si>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</si>
  <si>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</si>
  <si>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</si>
  <si>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</si>
  <si>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</si>
  <si>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</si>
  <si>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</si>
  <si>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</si>
  <si>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</si>
  <si>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</si>
  <si>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</si>
  <si>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</si>
  <si>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</si>
  <si>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</si>
  <si>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</si>
  <si>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</si>
  <si>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</si>
  <si>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</si>
  <si>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</si>
  <si>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</si>
  <si>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</si>
  <si>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</si>
  <si>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</si>
  <si>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</si>
  <si>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</si>
  <si>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</si>
  <si>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</si>
  <si>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</si>
  <si>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</si>
  <si>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</si>
  <si>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</si>
  <si>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</si>
  <si>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</si>
  <si>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</si>
  <si>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</si>
  <si>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</si>
  <si>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</si>
  <si>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</si>
  <si>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</si>
  <si>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</si>
  <si>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</si>
  <si>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</si>
  <si>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</si>
  <si>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</si>
  <si>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</si>
  <si>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</si>
  <si>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</si>
  <si>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</si>
  <si>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</si>
  <si>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</si>
  <si>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</si>
  <si>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</si>
  <si>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</si>
  <si>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</si>
  <si>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</si>
  <si>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</si>
  <si>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</si>
  <si>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</si>
  <si>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</si>
  <si>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</si>
  <si>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</si>
  <si>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</si>
  <si>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</si>
  <si>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</si>
  <si>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</si>
  <si>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</si>
  <si>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</si>
  <si>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</si>
  <si>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</si>
  <si>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</si>
  <si>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</si>
  <si>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</si>
  <si>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</si>
  <si>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</si>
  <si>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</si>
  <si>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</si>
  <si>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</si>
  <si>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</si>
  <si>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</si>
  <si>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</si>
  <si>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</si>
  <si>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</si>
  <si>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</si>
  <si>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</si>
  <si>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</si>
  <si>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</si>
  <si>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</si>
  <si>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</si>
  <si>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</si>
  <si>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</si>
  <si>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</si>
  <si>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</si>
  <si>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</si>
  <si>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</si>
  <si>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</si>
  <si>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</si>
  <si>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</si>
  <si>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</si>
  <si>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</si>
  <si>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</si>
  <si>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</si>
  <si>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</si>
  <si>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</si>
  <si>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</si>
  <si>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</si>
  <si>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</si>
  <si>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</si>
  <si>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</si>
  <si>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</si>
  <si>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</si>
  <si>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</si>
  <si>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</si>
  <si>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</si>
  <si>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</si>
  <si>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</si>
  <si>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</si>
  <si>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</si>
  <si>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</si>
  <si>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</si>
  <si>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</si>
  <si>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</si>
  <si>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</si>
  <si>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</si>
  <si>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</si>
  <si>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</si>
  <si>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</si>
  <si>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</si>
  <si>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</si>
  <si>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</si>
  <si>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</si>
  <si>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</si>
  <si>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</si>
  <si>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</si>
  <si>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</si>
  <si>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</si>
  <si>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</si>
  <si>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</si>
  <si>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</si>
  <si>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</si>
  <si>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</si>
  <si>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</si>
  <si>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</si>
  <si>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</si>
  <si>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</si>
  <si>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</si>
  <si>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</si>
  <si>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</si>
  <si>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</si>
  <si>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</si>
  <si>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</si>
  <si>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</si>
  <si>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</si>
  <si>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</si>
  <si>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</si>
  <si>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</si>
  <si>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</si>
  <si>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</si>
  <si>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</si>
  <si>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</si>
  <si>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</si>
  <si>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</si>
  <si>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</si>
  <si>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</si>
  <si>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</si>
  <si>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</si>
  <si>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</si>
  <si>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</si>
  <si>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</si>
  <si>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</si>
  <si>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</si>
  <si>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</si>
  <si>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</si>
  <si>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</si>
  <si>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</si>
  <si>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</si>
  <si>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</si>
  <si>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</si>
  <si>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</si>
  <si>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</si>
  <si>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</si>
  <si>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</si>
  <si>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</si>
  <si>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</si>
  <si>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</si>
  <si>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</si>
  <si>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</si>
  <si>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</si>
  <si>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</si>
  <si>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</si>
  <si>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</si>
  <si>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</si>
  <si>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</si>
  <si>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</si>
  <si>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</si>
  <si>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</si>
  <si>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</si>
  <si>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</si>
  <si>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</si>
  <si>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</si>
  <si>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</si>
  <si>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</si>
  <si>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</si>
  <si>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</si>
  <si>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</si>
  <si>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</si>
  <si>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</si>
  <si>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</si>
  <si>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</si>
  <si>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</si>
  <si>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</si>
  <si>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</si>
  <si>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</si>
  <si>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</si>
  <si>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</si>
  <si>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</si>
  <si>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</si>
  <si>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</si>
  <si>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</si>
  <si>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</si>
  <si>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</si>
  <si>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</si>
  <si>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</si>
  <si>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</si>
  <si>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</si>
  <si>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</si>
  <si>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</si>
  <si>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</si>
  <si>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</si>
  <si>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</si>
  <si>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</si>
  <si>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</si>
  <si>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</si>
  <si>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</si>
  <si>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</si>
  <si>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</si>
  <si>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</si>
  <si>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</si>
  <si>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</si>
  <si>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</si>
  <si>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</si>
  <si>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</si>
  <si>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</si>
  <si>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</si>
  <si>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</si>
  <si>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</si>
  <si>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</si>
  <si>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</si>
  <si>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</si>
  <si>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</si>
  <si>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</si>
  <si>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</si>
  <si>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</si>
  <si>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</si>
  <si>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</si>
  <si>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</si>
  <si>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</si>
  <si>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</si>
  <si>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</si>
  <si>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</si>
  <si>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</si>
  <si>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</si>
  <si>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</si>
  <si>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</si>
  <si>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</si>
  <si>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</si>
  <si>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</si>
  <si>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</si>
  <si>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</si>
  <si>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</si>
  <si>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</si>
  <si>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</si>
  <si>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</si>
  <si>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</si>
  <si>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</si>
  <si>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</si>
  <si>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</si>
  <si>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</si>
  <si>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</si>
  <si>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</si>
  <si>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</si>
  <si>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</si>
  <si>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</si>
  <si>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</si>
  <si>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</si>
  <si>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</si>
  <si>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</si>
  <si>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</si>
  <si>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</si>
  <si>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</si>
  <si>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</si>
  <si>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</si>
  <si>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</si>
  <si>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</si>
  <si>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</si>
  <si>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</si>
  <si>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</si>
  <si>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</si>
  <si>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</si>
  <si>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</si>
  <si>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</si>
  <si>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</si>
  <si>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</si>
  <si>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</si>
  <si>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</si>
  <si>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</si>
  <si>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</si>
  <si>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</si>
  <si>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</si>
  <si>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</si>
  <si>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</si>
  <si>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</si>
  <si>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</si>
  <si>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</si>
  <si>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</si>
  <si>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</si>
  <si>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</si>
  <si>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</si>
  <si>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</si>
  <si>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</si>
  <si>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</si>
  <si>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</si>
  <si>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</si>
  <si>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</si>
  <si>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</si>
  <si>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</si>
  <si>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</si>
  <si>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</si>
  <si>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</si>
  <si>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</si>
  <si>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</si>
  <si>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</si>
  <si>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</si>
  <si>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</si>
  <si>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</si>
  <si>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</si>
  <si>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</si>
  <si>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</si>
  <si>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</si>
  <si>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</si>
  <si>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</si>
  <si>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</si>
  <si>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</si>
  <si>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</si>
  <si>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</si>
  <si>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</si>
  <si>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</si>
  <si>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</si>
  <si>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</si>
  <si>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</si>
  <si>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</si>
  <si>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</si>
  <si>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</si>
  <si>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</si>
  <si>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</si>
  <si>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</si>
  <si>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</si>
  <si>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</si>
  <si>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</si>
  <si>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</si>
  <si>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</si>
  <si>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</si>
  <si>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</si>
  <si>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</si>
  <si>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</si>
  <si>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</si>
  <si>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</si>
  <si>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</si>
  <si>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</si>
  <si>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</si>
  <si>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</si>
  <si>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</si>
  <si>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</si>
  <si>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</si>
  <si>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</si>
  <si>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</si>
  <si>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</si>
  <si>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</si>
  <si>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</si>
  <si>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</si>
  <si>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</si>
  <si>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</si>
  <si>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</si>
  <si>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</si>
  <si>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</si>
  <si>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</si>
  <si>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</si>
  <si>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</si>
  <si>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</si>
  <si>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</si>
  <si>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</si>
  <si>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</si>
  <si>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</si>
  <si>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</si>
  <si>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</si>
  <si>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</si>
  <si>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</si>
  <si>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</si>
  <si>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</si>
  <si>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</si>
  <si>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</si>
  <si>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</si>
  <si>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</si>
  <si>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</si>
  <si>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</si>
  <si>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</si>
  <si>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</si>
  <si>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</si>
  <si>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</si>
  <si>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</si>
  <si>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</si>
  <si>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</si>
  <si>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</si>
  <si>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</si>
  <si>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</si>
  <si>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</si>
  <si>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</si>
  <si>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</si>
  <si>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</si>
  <si>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</si>
  <si>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</si>
  <si>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</si>
  <si>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</si>
  <si>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</si>
  <si>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</si>
  <si>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</si>
  <si>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</si>
  <si>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</si>
  <si>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</si>
  <si>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</si>
  <si>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</si>
  <si>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</si>
  <si>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</si>
  <si>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</si>
  <si>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</si>
  <si>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</si>
  <si>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</si>
  <si>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</si>
  <si>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</si>
  <si>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</si>
  <si>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</si>
  <si>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</si>
  <si>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</si>
  <si>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</si>
  <si>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</si>
  <si>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</si>
  <si>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</si>
  <si>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</si>
  <si>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</si>
  <si>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</si>
  <si>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</si>
  <si>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</si>
  <si>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</si>
  <si>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</si>
  <si>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</si>
  <si>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</si>
  <si>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</si>
  <si>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</si>
  <si>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</si>
  <si>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</si>
  <si>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</si>
  <si>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</si>
  <si>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</si>
  <si>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</si>
  <si>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</si>
  <si>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</si>
  <si>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</si>
  <si>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</si>
  <si>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</si>
  <si>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</si>
  <si>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</si>
  <si>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</si>
  <si>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</si>
  <si>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</si>
  <si>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</si>
  <si>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</si>
  <si>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</si>
  <si>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</si>
  <si>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</si>
  <si>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</si>
  <si>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</si>
  <si>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</si>
  <si>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</si>
  <si>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</si>
  <si>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</si>
  <si>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</si>
  <si>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</si>
  <si>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</si>
  <si>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</si>
  <si>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</si>
  <si>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</si>
  <si>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</si>
  <si>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</si>
  <si>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</si>
  <si>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</si>
  <si>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</si>
  <si>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</si>
  <si>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</si>
  <si>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</si>
  <si>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</si>
  <si>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</si>
  <si>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</si>
  <si>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</si>
  <si>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</si>
  <si>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</si>
  <si>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</si>
  <si>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</si>
  <si>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</si>
  <si>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</si>
  <si>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</si>
  <si>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</si>
  <si>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</si>
  <si>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</si>
  <si>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</si>
  <si>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</si>
  <si>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</si>
  <si>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</si>
  <si>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</si>
  <si>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</si>
  <si>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</si>
  <si>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</si>
  <si>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</si>
  <si>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</si>
  <si>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</si>
  <si>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</si>
  <si>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</si>
  <si>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</si>
  <si>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</si>
  <si>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</si>
  <si>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</si>
  <si>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</si>
  <si>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</si>
  <si>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</si>
  <si>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</si>
  <si>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</si>
  <si>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</si>
  <si>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</si>
  <si>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</si>
  <si>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</si>
  <si>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</si>
  <si>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</si>
  <si>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</si>
  <si>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</si>
  <si>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</si>
  <si>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</si>
  <si>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</si>
  <si>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</si>
  <si>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</si>
  <si>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</si>
  <si>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</si>
  <si>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</si>
  <si>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</si>
  <si>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</si>
  <si>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</si>
  <si>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</si>
  <si>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</si>
  <si>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</si>
  <si>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</si>
  <si>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</si>
  <si>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</si>
  <si>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</si>
  <si>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</si>
  <si>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</si>
  <si>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</si>
  <si>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</si>
  <si>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</si>
  <si>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</si>
  <si>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</si>
  <si>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</si>
  <si>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</si>
  <si>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</si>
  <si>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</si>
  <si>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</si>
  <si>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</si>
  <si>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</si>
  <si>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</si>
  <si>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</si>
  <si>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</si>
  <si>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</si>
  <si>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</si>
  <si>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</si>
  <si>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</si>
  <si>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</si>
  <si>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</si>
  <si>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</si>
  <si>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</si>
  <si>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</si>
  <si>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</si>
  <si>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</si>
  <si>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</si>
  <si>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</si>
  <si>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</si>
  <si>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</si>
  <si>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</si>
  <si>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</si>
  <si>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</si>
  <si>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</si>
  <si>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</si>
  <si>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</si>
  <si>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</si>
  <si>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</si>
  <si>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</si>
  <si>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</si>
  <si>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</si>
  <si>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</si>
  <si>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</si>
  <si>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</si>
  <si>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</si>
  <si>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</si>
  <si>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</si>
  <si>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</si>
  <si>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</si>
  <si>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</si>
  <si>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</si>
  <si>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</si>
  <si>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</si>
  <si>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</si>
  <si>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</si>
  <si>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</si>
  <si>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</si>
  <si>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</si>
  <si>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</si>
  <si>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</si>
  <si>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</si>
  <si>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</si>
  <si>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</si>
  <si>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</si>
  <si>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</si>
  <si>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</si>
  <si>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</si>
  <si>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</si>
  <si>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</si>
  <si>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</si>
  <si>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</si>
  <si>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</si>
  <si>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</si>
  <si>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</si>
  <si>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</si>
  <si>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</si>
  <si>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</si>
  <si>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</si>
  <si>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</si>
  <si>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</si>
  <si>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</si>
  <si>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</si>
  <si>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</si>
  <si>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</si>
  <si>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</si>
  <si>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</si>
  <si>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</si>
  <si>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</si>
  <si>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</si>
  <si>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</si>
  <si>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</si>
  <si>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</si>
  <si>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</si>
  <si>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</si>
  <si>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</si>
  <si>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</si>
  <si>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</si>
  <si>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</si>
  <si>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</si>
  <si>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</si>
  <si>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</si>
  <si>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</si>
  <si>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</si>
  <si>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</si>
  <si>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</si>
  <si>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</si>
  <si>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</si>
  <si>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</si>
  <si>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</si>
  <si>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</si>
  <si>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</si>
  <si>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</si>
  <si>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</si>
  <si>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</si>
  <si>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</si>
  <si>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</si>
  <si>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</si>
  <si>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</si>
  <si>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</si>
  <si>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</si>
  <si>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</si>
  <si>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</si>
  <si>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</si>
  <si>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</si>
  <si>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</si>
  <si>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</si>
  <si>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</si>
  <si>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</si>
  <si>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</si>
  <si>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</si>
  <si>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</si>
  <si>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</si>
  <si>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</si>
  <si>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</si>
  <si>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</si>
  <si>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</si>
  <si>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</si>
  <si>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</si>
  <si>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</si>
  <si>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</si>
  <si>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</si>
  <si>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</si>
  <si>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</si>
  <si>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</si>
  <si>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</si>
  <si>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</si>
  <si>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</si>
  <si>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</si>
  <si>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</si>
  <si>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</si>
  <si>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</si>
  <si>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</si>
  <si>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</si>
  <si>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</si>
  <si>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</si>
  <si>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</si>
  <si>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</si>
  <si>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</si>
  <si>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</si>
  <si>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</si>
  <si>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</si>
  <si>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</si>
  <si>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</si>
  <si>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</si>
  <si>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</si>
  <si>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</si>
  <si>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</si>
  <si>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</si>
  <si>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</si>
  <si>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</si>
  <si>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</si>
  <si>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</si>
  <si>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</si>
  <si>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</si>
  <si>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</si>
  <si>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</si>
  <si>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</si>
  <si>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</si>
  <si>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</si>
  <si>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</si>
  <si>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</si>
  <si>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</si>
  <si>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</si>
  <si>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</si>
  <si>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</si>
  <si>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</si>
  <si>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</si>
  <si>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</si>
  <si>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</si>
  <si>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</si>
  <si>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</si>
  <si>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</si>
  <si>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</si>
  <si>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</si>
  <si>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</si>
  <si>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</si>
  <si>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</si>
  <si>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</si>
  <si>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</si>
  <si>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</si>
  <si>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</si>
  <si>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</si>
  <si>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</si>
  <si>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</si>
  <si>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</si>
  <si>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</si>
  <si>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</si>
  <si>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</si>
  <si>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</si>
  <si>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</si>
  <si>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</si>
  <si>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</si>
  <si>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</si>
  <si>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</si>
  <si>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</si>
  <si>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</si>
  <si>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</si>
  <si>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</si>
  <si>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</si>
  <si>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</si>
  <si>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</si>
  <si>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</si>
  <si>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</si>
  <si>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</si>
  <si>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</si>
  <si>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</si>
  <si>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</si>
  <si>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</si>
  <si>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</si>
  <si>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</si>
  <si>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</si>
  <si>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</si>
  <si>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</si>
  <si>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</si>
  <si>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</si>
  <si>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</si>
  <si>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</si>
  <si>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</si>
  <si>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</si>
  <si>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</si>
  <si>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</si>
  <si>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</si>
  <si>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</si>
  <si>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</si>
  <si>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</si>
  <si>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</si>
  <si>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</si>
  <si>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</si>
  <si>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</si>
  <si>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</si>
  <si>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</si>
  <si>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</si>
  <si>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</si>
  <si>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</si>
  <si>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</si>
  <si>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</si>
  <si>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</si>
  <si>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</si>
  <si>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</si>
  <si>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</si>
  <si>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</si>
  <si>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</si>
  <si>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</si>
  <si>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</si>
  <si>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</si>
  <si>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</si>
  <si>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</si>
  <si>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</si>
  <si>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</si>
  <si>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</si>
  <si>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</si>
  <si>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</si>
  <si>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</si>
  <si>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</si>
  <si>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</si>
  <si>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</si>
  <si>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</si>
  <si>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</si>
  <si>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</si>
  <si>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</si>
  <si>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</si>
  <si>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</si>
  <si>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</si>
  <si>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</si>
  <si>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</si>
  <si>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</si>
  <si>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</si>
  <si>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</si>
  <si>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</si>
  <si>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</si>
  <si>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</si>
  <si>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</si>
  <si>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</si>
  <si>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</si>
  <si>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</si>
  <si>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</si>
  <si>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</si>
  <si>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</si>
  <si>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</si>
  <si>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</si>
  <si>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</si>
  <si>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</si>
  <si>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</si>
  <si>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</si>
  <si>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</si>
  <si>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</si>
  <si>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</si>
  <si>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</si>
  <si>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</si>
  <si>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</si>
  <si>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</si>
  <si>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</si>
  <si>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</si>
  <si>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</si>
  <si>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</si>
  <si>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</si>
  <si>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</si>
  <si>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</si>
  <si>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</si>
  <si>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</si>
  <si>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</si>
  <si>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</si>
  <si>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</si>
  <si>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</si>
  <si>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</si>
  <si>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</si>
  <si>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</si>
  <si>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</si>
  <si>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</si>
  <si>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</si>
  <si>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</si>
  <si>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</si>
  <si>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</si>
  <si>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</si>
  <si>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</si>
  <si>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</si>
  <si>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</si>
  <si>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</si>
  <si>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</si>
  <si>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</si>
  <si>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</si>
  <si>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</si>
  <si>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</si>
  <si>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</si>
  <si>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</si>
  <si>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</si>
  <si>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</si>
  <si>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</si>
  <si>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</si>
  <si>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</si>
  <si>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</si>
  <si>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</si>
  <si>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</si>
  <si>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</si>
  <si>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</si>
  <si>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</si>
  <si>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</si>
  <si>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</si>
  <si>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</si>
  <si>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</si>
  <si>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</si>
  <si>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</si>
  <si>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</si>
  <si>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</si>
  <si>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</si>
  <si>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</si>
  <si>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</si>
  <si>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</si>
  <si>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</si>
  <si>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</si>
  <si>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</si>
  <si>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</si>
  <si>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</si>
  <si>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</si>
  <si>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</si>
  <si>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</si>
  <si>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</si>
  <si>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</si>
  <si>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</si>
  <si>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</si>
  <si>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</si>
  <si>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</si>
  <si>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</si>
  <si>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</si>
  <si>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</si>
  <si>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</si>
  <si>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</si>
  <si>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</si>
  <si>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</si>
  <si>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</si>
  <si>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</si>
  <si>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</si>
  <si>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</si>
  <si>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</si>
  <si>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</si>
  <si>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</si>
  <si>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</si>
  <si>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</si>
  <si>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</si>
  <si>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</si>
  <si>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</si>
  <si>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</si>
  <si>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</si>
  <si>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</si>
  <si>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</si>
  <si>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</si>
  <si>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</si>
  <si>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</si>
  <si>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</si>
  <si>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</si>
  <si>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</si>
  <si>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</si>
  <si>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</si>
  <si>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</si>
  <si>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</si>
  <si>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</si>
  <si>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</si>
  <si>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</si>
  <si>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</si>
  <si>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</si>
  <si>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</si>
  <si>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</si>
  <si>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</si>
  <si>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</si>
  <si>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</si>
  <si>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</si>
  <si>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</si>
  <si>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</si>
  <si>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</si>
  <si>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</si>
  <si>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</si>
  <si>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</si>
  <si>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</si>
  <si>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</si>
  <si>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</si>
  <si>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</si>
  <si>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</si>
  <si>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</si>
  <si>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</si>
  <si>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</si>
  <si>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</si>
  <si>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</si>
  <si>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</si>
  <si>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</si>
  <si>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</si>
  <si>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</si>
  <si>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</si>
  <si>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</si>
  <si>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</si>
  <si>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</si>
  <si>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</si>
  <si>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</si>
  <si>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</si>
  <si>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</si>
  <si>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</si>
  <si>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</si>
  <si>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</si>
  <si>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</si>
  <si>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</si>
  <si>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</si>
  <si>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</si>
  <si>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</si>
  <si>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</si>
  <si>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</si>
  <si>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</si>
  <si>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</si>
  <si>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</si>
  <si>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</si>
  <si>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</si>
  <si>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</si>
  <si>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</si>
  <si>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</si>
  <si>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</si>
  <si>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</si>
  <si>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</si>
  <si>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</si>
  <si>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</si>
  <si>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</si>
  <si>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</si>
  <si>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</si>
  <si>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</si>
  <si>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</si>
  <si>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</si>
  <si>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</si>
  <si>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</si>
  <si>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</si>
  <si>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</si>
  <si>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</si>
  <si>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</si>
  <si>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</si>
  <si>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</si>
  <si>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</si>
  <si>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</si>
  <si>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</si>
  <si>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</si>
  <si>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</si>
  <si>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</si>
  <si>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</si>
  <si>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</si>
  <si>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</si>
  <si>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</si>
  <si>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</si>
  <si>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</si>
  <si>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</si>
  <si>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</si>
  <si>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</si>
  <si>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</si>
  <si>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</si>
  <si>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</si>
  <si>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</si>
  <si>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</si>
  <si>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</si>
  <si>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</si>
  <si>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</si>
  <si>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</si>
  <si>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</si>
  <si>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</si>
  <si>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</si>
  <si>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</si>
  <si>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</si>
  <si>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</si>
  <si>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</si>
  <si>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</si>
  <si>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</si>
  <si>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</si>
  <si>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</si>
  <si>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</si>
  <si>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</si>
  <si>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</si>
  <si>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</si>
  <si>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</si>
  <si>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</si>
  <si>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</si>
  <si>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</si>
  <si>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</si>
  <si>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</si>
  <si>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</si>
  <si>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</si>
  <si>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</si>
  <si>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</si>
  <si>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</si>
  <si>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</si>
  <si>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</si>
  <si>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</si>
  <si>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</si>
  <si>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</si>
  <si>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</si>
  <si>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</si>
  <si>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</si>
  <si>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</si>
  <si>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</si>
  <si>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</si>
  <si>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</si>
  <si>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</si>
  <si>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</si>
  <si>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</si>
  <si>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</si>
  <si>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</si>
  <si>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</si>
  <si>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</si>
  <si>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</si>
  <si>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</si>
  <si>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</si>
  <si>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</si>
  <si>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</si>
  <si>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</si>
  <si>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</si>
  <si>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</si>
  <si>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</si>
  <si>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</si>
  <si>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</si>
  <si>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</si>
  <si>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</si>
  <si>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</si>
  <si>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</si>
  <si>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</si>
  <si>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</si>
  <si>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</si>
  <si>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</si>
  <si>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</si>
  <si>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</si>
  <si>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</si>
  <si>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</si>
  <si>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</si>
  <si>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</si>
  <si>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</si>
  <si>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</si>
  <si>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</si>
  <si>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</si>
  <si>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</si>
  <si>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</si>
  <si>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</si>
  <si>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</si>
  <si>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</si>
  <si>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</si>
  <si>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</si>
  <si>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</si>
  <si>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</si>
  <si>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</si>
  <si>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</si>
  <si>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</si>
  <si>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</si>
  <si>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</si>
  <si>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</si>
  <si>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</si>
  <si>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</si>
  <si>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</si>
  <si>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</si>
  <si>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</si>
  <si>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</si>
  <si>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</si>
  <si>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</si>
  <si>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</si>
  <si>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</si>
  <si>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</si>
  <si>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</si>
  <si>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</si>
  <si>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</si>
  <si>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</si>
  <si>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</si>
  <si>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</si>
  <si>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</si>
  <si>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</si>
  <si>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</si>
  <si>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</si>
  <si>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</si>
  <si>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</si>
  <si>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</si>
  <si>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</si>
  <si>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</si>
  <si>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</si>
  <si>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</si>
  <si>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</si>
  <si>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</si>
  <si>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</si>
  <si>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</si>
  <si>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</si>
  <si>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</si>
  <si>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</si>
  <si>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</si>
  <si>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</si>
  <si>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</si>
  <si>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</si>
  <si>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</si>
  <si>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</si>
  <si>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</si>
  <si>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</si>
  <si>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</si>
  <si>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</si>
  <si>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</si>
  <si>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</si>
  <si>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</si>
  <si>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</si>
  <si>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</si>
  <si>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</si>
  <si>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</si>
  <si>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</si>
  <si>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</si>
  <si>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</si>
  <si>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</si>
  <si>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</si>
  <si>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</si>
  <si>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</si>
  <si>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</si>
  <si>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</si>
  <si>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</si>
  <si>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</si>
  <si>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</si>
  <si>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</si>
  <si>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</si>
  <si>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</si>
  <si>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</si>
  <si>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</si>
  <si>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</si>
  <si>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</si>
  <si>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</si>
  <si>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</si>
  <si>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</si>
  <si>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</si>
  <si>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</si>
  <si>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</si>
  <si>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</si>
  <si>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</si>
  <si>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</si>
  <si>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</si>
  <si>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</si>
  <si>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</si>
  <si>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</si>
  <si>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</si>
  <si>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</si>
  <si>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</si>
  <si>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</si>
  <si>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</si>
  <si>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</si>
  <si>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</si>
  <si>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</si>
  <si>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</si>
  <si>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</si>
  <si>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</si>
  <si>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</si>
  <si>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</si>
  <si>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</si>
  <si>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</si>
  <si>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</si>
  <si>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</si>
  <si>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</si>
  <si>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</si>
  <si>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</si>
  <si>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</si>
  <si>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</si>
  <si>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</si>
  <si>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</si>
  <si>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</si>
  <si>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</si>
  <si>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</si>
  <si>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</si>
  <si>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</si>
  <si>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</si>
  <si>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</si>
  <si>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</si>
  <si>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</si>
  <si>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</si>
  <si>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</si>
  <si>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</si>
  <si>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</si>
  <si>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</si>
  <si>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</si>
  <si>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</si>
  <si>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</si>
  <si>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</si>
  <si>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</si>
  <si>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</si>
  <si>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</si>
  <si>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</si>
  <si>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</si>
  <si>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</si>
  <si>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</si>
  <si>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</si>
  <si>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</si>
  <si>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</si>
  <si>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</si>
  <si>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</si>
  <si>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</si>
  <si>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</si>
  <si>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</si>
  <si>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</si>
  <si>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</si>
  <si>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</si>
  <si>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</si>
  <si>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</si>
  <si>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</si>
  <si>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</si>
  <si>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</si>
  <si>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</si>
  <si>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</si>
  <si>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</si>
  <si>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</si>
  <si>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</si>
  <si>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</si>
  <si>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</si>
  <si>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</si>
  <si>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</si>
  <si>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</si>
  <si>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</si>
  <si>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</si>
  <si>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</si>
  <si>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</si>
  <si>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</si>
  <si>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</si>
  <si>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</si>
  <si>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</si>
  <si>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</si>
  <si>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</si>
  <si>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</si>
  <si>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</si>
  <si>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</si>
  <si>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</si>
  <si>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</si>
  <si>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</si>
  <si>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</si>
  <si>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</si>
  <si>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</si>
  <si>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</si>
  <si>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</si>
  <si>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</si>
  <si>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</si>
  <si>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</si>
  <si>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</si>
  <si>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</si>
  <si>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</si>
  <si>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</si>
  <si>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</si>
  <si>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</si>
  <si>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</si>
  <si>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</si>
  <si>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</si>
  <si>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</si>
  <si>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</si>
  <si>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</si>
  <si>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</si>
  <si>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</si>
  <si>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</si>
  <si>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</si>
  <si>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</si>
  <si>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</si>
  <si>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</si>
  <si>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</si>
  <si>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</si>
  <si>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</si>
  <si>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</si>
  <si>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</si>
  <si>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</si>
  <si>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</si>
  <si>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</si>
  <si>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</si>
  <si>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</si>
  <si>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</si>
  <si>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</si>
  <si>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</si>
  <si>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</si>
  <si>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</si>
  <si>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</si>
  <si>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</si>
  <si>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</si>
  <si>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</si>
  <si>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</si>
  <si>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</si>
  <si>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</si>
  <si>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</si>
  <si>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</si>
  <si>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</si>
  <si>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</si>
  <si>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</si>
  <si>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</si>
  <si>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</si>
  <si>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</si>
  <si>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</si>
  <si>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</si>
  <si>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</si>
  <si>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</si>
  <si>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</si>
  <si>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</si>
  <si>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</si>
  <si>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</si>
  <si>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</si>
  <si>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</si>
  <si>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</si>
  <si>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</si>
  <si>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</si>
  <si>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</si>
  <si>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</si>
  <si>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</si>
  <si>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</si>
  <si>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</si>
  <si>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</si>
  <si>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</si>
  <si>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</si>
  <si>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</si>
  <si>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</si>
  <si>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</si>
  <si>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</si>
  <si>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</si>
  <si>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</si>
  <si>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</si>
  <si>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</si>
  <si>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</si>
  <si>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</si>
  <si>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</si>
  <si>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</si>
  <si>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</si>
  <si>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</si>
  <si>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</si>
  <si>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</si>
  <si>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</si>
  <si>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</si>
  <si>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</si>
  <si>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</si>
  <si>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</si>
  <si>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</si>
  <si>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</si>
  <si>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</si>
  <si>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</si>
  <si>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</si>
  <si>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</si>
  <si>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</si>
  <si>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</si>
  <si>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</si>
  <si>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</si>
  <si>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</si>
  <si>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</si>
  <si>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</si>
  <si>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</si>
  <si>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</si>
  <si>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</si>
  <si>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</si>
  <si>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</si>
  <si>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</si>
  <si>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</si>
  <si>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</si>
  <si>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</si>
  <si>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</si>
  <si>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</si>
  <si>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</si>
  <si>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</si>
  <si>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</si>
  <si>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</si>
  <si>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</si>
  <si>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</si>
  <si>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</si>
  <si>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</si>
  <si>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</si>
  <si>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</si>
  <si>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</si>
  <si>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</si>
  <si>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</si>
  <si>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</si>
  <si>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</si>
  <si>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</si>
  <si>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</si>
  <si>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</si>
  <si>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</si>
  <si>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</si>
  <si>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</si>
  <si>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</si>
  <si>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</si>
  <si>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</si>
  <si>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</si>
  <si>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</si>
  <si>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</si>
  <si>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</si>
  <si>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</si>
  <si>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</si>
  <si>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</si>
  <si>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</si>
  <si>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</si>
  <si>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</si>
  <si>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</si>
  <si>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</si>
  <si>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</si>
  <si>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</si>
  <si>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</si>
  <si>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</si>
  <si>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</si>
  <si>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</si>
  <si>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</si>
  <si>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</si>
  <si>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</si>
  <si>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</si>
  <si>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</si>
  <si>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</si>
  <si>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</si>
  <si>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</si>
  <si>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</si>
  <si>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</si>
  <si>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</si>
  <si>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</si>
  <si>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</si>
  <si>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</si>
  <si>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</si>
  <si>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</si>
  <si>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</si>
  <si>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</si>
  <si>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</si>
  <si>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</si>
  <si>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</si>
  <si>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</si>
  <si>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</si>
  <si>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</si>
  <si>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</si>
  <si>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</si>
  <si>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</si>
  <si>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</si>
  <si>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</si>
  <si>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</si>
  <si>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</si>
  <si>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</si>
  <si>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</si>
  <si>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</si>
  <si>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</si>
  <si>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</si>
  <si>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</si>
  <si>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</si>
  <si>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</si>
  <si>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</si>
  <si>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</si>
  <si>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</si>
  <si>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</si>
  <si>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</si>
  <si>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</si>
  <si>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</si>
  <si>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</si>
  <si>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</si>
  <si>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</si>
  <si>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</si>
  <si>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</si>
  <si>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</si>
  <si>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</si>
  <si>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</si>
  <si>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</si>
  <si>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</si>
  <si>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</si>
  <si>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</si>
  <si>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</si>
  <si>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</si>
  <si>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</si>
  <si>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</si>
  <si>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</si>
  <si>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</si>
  <si>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</si>
  <si>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</si>
  <si>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</si>
  <si>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</si>
  <si>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</si>
  <si>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</si>
  <si>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</si>
  <si>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</si>
  <si>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</si>
  <si>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</si>
  <si>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</si>
  <si>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</si>
  <si>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</si>
  <si>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</si>
  <si>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</si>
  <si>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</si>
  <si>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</si>
  <si>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</si>
  <si>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</si>
  <si>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</si>
  <si>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</si>
  <si>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</si>
  <si>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</si>
  <si>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</si>
  <si>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</si>
  <si>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</si>
  <si>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</si>
  <si>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</si>
  <si>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</si>
  <si>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</si>
  <si>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</si>
  <si>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</si>
  <si>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</si>
  <si>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</si>
  <si>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</si>
  <si>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</si>
  <si>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</si>
  <si>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</si>
  <si>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</si>
  <si>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</si>
  <si>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</si>
  <si>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</si>
  <si>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</si>
  <si>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</si>
  <si>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</si>
  <si>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</si>
  <si>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</si>
  <si>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</si>
  <si>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</si>
  <si>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</si>
  <si>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</si>
  <si>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</si>
  <si>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</si>
  <si>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</si>
  <si>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</si>
  <si>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</si>
  <si>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</si>
  <si>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</si>
  <si>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</si>
  <si>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</si>
  <si>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</si>
  <si>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</si>
  <si>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</si>
  <si>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</si>
  <si>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</si>
  <si>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</si>
  <si>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</si>
  <si>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</si>
  <si>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</si>
  <si>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</si>
  <si>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</si>
  <si>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</si>
  <si>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</si>
  <si>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</si>
  <si>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</si>
  <si>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</si>
  <si>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</si>
  <si>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</si>
  <si>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</si>
  <si>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</si>
  <si>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</si>
  <si>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</si>
  <si>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</si>
  <si>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</si>
  <si>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</si>
  <si>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</si>
  <si>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</si>
  <si>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</si>
  <si>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</si>
  <si>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</si>
  <si>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</si>
  <si>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</si>
  <si>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</si>
  <si>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</si>
  <si>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</si>
  <si>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</si>
  <si>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</si>
  <si>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</si>
  <si>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</si>
  <si>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</si>
  <si>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</si>
  <si>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</si>
  <si>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</si>
  <si>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</si>
  <si>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</si>
  <si>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</si>
  <si>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</si>
  <si>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</si>
  <si>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</si>
  <si>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</si>
  <si>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</si>
  <si>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</si>
  <si>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</si>
  <si>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</si>
  <si>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</si>
  <si>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</si>
  <si>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</si>
  <si>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</si>
  <si>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</si>
  <si>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</si>
  <si>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</si>
  <si>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</si>
  <si>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</si>
  <si>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</si>
  <si>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</si>
  <si>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</si>
  <si>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</si>
  <si>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</si>
  <si>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</si>
  <si>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</si>
  <si>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</si>
  <si>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</si>
  <si>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</si>
  <si>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</si>
  <si>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</si>
  <si>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</si>
  <si>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</si>
  <si>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</si>
  <si>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</si>
  <si>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</si>
  <si>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</si>
  <si>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</si>
  <si>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</si>
  <si>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</si>
  <si>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</si>
  <si>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</si>
  <si>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</si>
  <si>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</si>
  <si>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</si>
  <si>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</si>
  <si>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</si>
  <si>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</si>
  <si>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</si>
  <si>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</si>
  <si>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</si>
  <si>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</si>
  <si>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</si>
  <si>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</si>
  <si>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</si>
  <si>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</si>
  <si>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</si>
  <si>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</si>
  <si>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</si>
  <si>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</si>
  <si>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</si>
  <si>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</si>
  <si>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</si>
  <si>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</si>
  <si>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</si>
  <si>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</si>
  <si>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</si>
  <si>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</si>
  <si>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</si>
  <si>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</si>
  <si>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</si>
  <si>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</si>
  <si>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</si>
  <si>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</si>
  <si>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</si>
  <si>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</si>
  <si>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</si>
  <si>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</si>
  <si>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</si>
  <si>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</si>
  <si>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</si>
  <si>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</si>
  <si>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</si>
  <si>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</si>
  <si>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</si>
  <si>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</si>
  <si>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</si>
  <si>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</si>
  <si>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</si>
  <si>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</si>
  <si>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</si>
  <si>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</si>
  <si>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</si>
  <si>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</si>
  <si>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</si>
  <si>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</si>
  <si>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</si>
  <si>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</si>
  <si>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</si>
  <si>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</si>
  <si>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</si>
  <si>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</si>
  <si>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</si>
  <si>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</si>
  <si>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</si>
  <si>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</si>
  <si>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</si>
  <si>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</si>
  <si>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</si>
  <si>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</si>
  <si>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</si>
  <si>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</si>
  <si>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</si>
  <si>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</si>
  <si>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</si>
  <si>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</si>
  <si>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</si>
  <si>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</si>
  <si>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</si>
  <si>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</si>
  <si>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</si>
  <si>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</si>
  <si>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</si>
  <si>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</si>
  <si>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</si>
  <si>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</si>
  <si>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</si>
  <si>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</si>
  <si>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</si>
  <si>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</si>
  <si>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</si>
  <si>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</si>
  <si>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</si>
  <si>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</si>
  <si>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</si>
  <si>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</si>
  <si>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</si>
  <si>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</si>
  <si>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</si>
  <si>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</si>
  <si>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</si>
  <si>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</si>
  <si>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</si>
  <si>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</si>
  <si>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</si>
  <si>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</si>
  <si>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</si>
  <si>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</si>
  <si>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</si>
  <si>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</si>
  <si>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</si>
  <si>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</si>
  <si>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</si>
  <si>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</si>
  <si>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</si>
  <si>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</si>
  <si>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</si>
  <si>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</si>
  <si>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</si>
  <si>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</si>
  <si>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</si>
  <si>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</si>
  <si>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</si>
  <si>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</si>
  <si>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</si>
  <si>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</si>
  <si>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</si>
  <si>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</si>
  <si>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</si>
  <si>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</si>
  <si>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</si>
  <si>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</si>
  <si>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</si>
  <si>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</si>
  <si>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</si>
  <si>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</si>
  <si>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</si>
  <si>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</si>
  <si>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</si>
  <si>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</si>
  <si>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</si>
  <si>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</si>
  <si>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</si>
  <si>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</si>
  <si>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</si>
  <si>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</si>
  <si>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</si>
  <si>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</si>
  <si>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</si>
  <si>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</si>
  <si>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</si>
  <si>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</si>
  <si>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</si>
  <si>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</si>
  <si>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</si>
  <si>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</si>
  <si>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</si>
  <si>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</si>
  <si>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</si>
  <si>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</si>
  <si>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</si>
  <si>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</si>
  <si>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</si>
  <si>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</si>
  <si>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</si>
  <si>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</si>
  <si>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</si>
  <si>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</si>
  <si>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</si>
  <si>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</si>
  <si>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</si>
  <si>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</si>
  <si>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</si>
  <si>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</si>
  <si>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</si>
  <si>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</si>
  <si>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</si>
  <si>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</si>
  <si>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</si>
  <si>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</si>
  <si>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</si>
  <si>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</si>
  <si>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</si>
  <si>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</si>
  <si>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</si>
  <si>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</si>
  <si>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</si>
  <si>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</si>
  <si>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</si>
  <si>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</si>
  <si>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</si>
  <si>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</si>
  <si>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</si>
  <si>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</si>
  <si>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</si>
  <si>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</si>
  <si>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</si>
  <si>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</si>
  <si>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</si>
  <si>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</si>
  <si>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</si>
  <si>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</si>
  <si>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</si>
  <si>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</si>
  <si>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</si>
  <si>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</si>
  <si>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</si>
  <si>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</si>
  <si>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</si>
  <si>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</si>
  <si>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</si>
  <si>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</si>
  <si>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</si>
  <si>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</si>
  <si>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</si>
  <si>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</si>
  <si>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</si>
  <si>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</si>
  <si>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</si>
  <si>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</si>
  <si>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</si>
  <si>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</si>
  <si>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</si>
  <si>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</si>
  <si>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</si>
  <si>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</si>
  <si>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</si>
  <si>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</si>
  <si>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</si>
  <si>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</si>
  <si>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</si>
  <si>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</si>
  <si>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</si>
  <si>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</si>
  <si>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</si>
  <si>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</si>
  <si>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</si>
  <si>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</si>
  <si>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</si>
  <si>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</si>
  <si>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</si>
  <si>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</si>
  <si>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</si>
  <si>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</si>
  <si>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</si>
  <si>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</si>
  <si>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</si>
  <si>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</si>
  <si>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</si>
  <si>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</si>
  <si>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</si>
  <si>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</si>
  <si>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</si>
  <si>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</si>
  <si>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</si>
  <si>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</si>
  <si>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</si>
  <si>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</si>
  <si>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</si>
  <si>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</si>
  <si>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</si>
  <si>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</si>
  <si>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</si>
  <si>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</si>
  <si>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</si>
  <si>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</si>
  <si>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</si>
  <si>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</si>
  <si>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</si>
  <si>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</si>
  <si>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</si>
  <si>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</si>
  <si>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</si>
  <si>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</si>
  <si>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</si>
  <si>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</si>
  <si>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</si>
  <si>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</si>
  <si>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</si>
  <si>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</si>
  <si>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</si>
  <si>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</si>
  <si>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</si>
  <si>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</si>
  <si>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</si>
  <si>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</si>
  <si>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</si>
  <si>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</si>
  <si>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</si>
  <si>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</si>
  <si>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</si>
  <si>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</si>
  <si>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</si>
  <si>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</si>
  <si>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</si>
  <si>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</si>
  <si>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</si>
  <si>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</si>
  <si>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</si>
  <si>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</si>
  <si>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</si>
  <si>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</si>
  <si>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</si>
  <si>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</si>
  <si>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</si>
  <si>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</si>
  <si>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</si>
  <si>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</si>
  <si>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</si>
  <si>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</si>
  <si>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</si>
  <si>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</si>
  <si>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</si>
  <si>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</si>
  <si>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</si>
  <si>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</si>
  <si>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</si>
  <si>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</si>
  <si>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</si>
  <si>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</si>
  <si>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</si>
  <si>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</si>
  <si>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</si>
  <si>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</si>
  <si>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</si>
  <si>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</si>
  <si>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</si>
  <si>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</si>
  <si>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</si>
  <si>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</si>
  <si>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</si>
  <si>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</si>
  <si>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</si>
  <si>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</si>
  <si>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</si>
  <si>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</si>
  <si>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</si>
  <si>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</si>
  <si>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</si>
  <si>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</si>
  <si>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</si>
  <si>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</si>
  <si>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</si>
  <si>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</si>
  <si>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</si>
  <si>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</si>
  <si>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</si>
  <si>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</si>
  <si>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</si>
  <si>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</si>
  <si>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</si>
  <si>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</si>
  <si>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</si>
  <si>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</si>
  <si>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</si>
  <si>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</si>
  <si>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</si>
  <si>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</si>
  <si>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</si>
  <si>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</si>
  <si>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</si>
  <si>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</si>
  <si>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</si>
  <si>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</si>
  <si>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</si>
  <si>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</si>
  <si>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</si>
  <si>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</si>
  <si>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</si>
  <si>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</si>
  <si>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</si>
  <si>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</si>
  <si>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</si>
  <si>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</si>
  <si>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</si>
  <si>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</si>
  <si>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</si>
  <si>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</si>
  <si>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</si>
  <si>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</si>
  <si>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</si>
  <si>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</si>
  <si>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</si>
  <si>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</si>
  <si>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</si>
  <si>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</si>
  <si>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</si>
  <si>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</si>
  <si>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</si>
  <si>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</si>
  <si>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</si>
  <si>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</si>
  <si>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</si>
  <si>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</si>
  <si>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</si>
  <si>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</si>
  <si>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</si>
  <si>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</si>
  <si>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</si>
  <si>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</si>
  <si>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</si>
  <si>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</si>
  <si>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</si>
  <si>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</si>
  <si>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</si>
  <si>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</si>
  <si>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</si>
  <si>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</si>
  <si>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</si>
  <si>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</si>
  <si>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</si>
  <si>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</si>
  <si>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</si>
  <si>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</si>
  <si>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</si>
  <si>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</si>
  <si>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</si>
  <si>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</si>
  <si>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</si>
  <si>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</si>
  <si>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</si>
  <si>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</si>
  <si>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</si>
  <si>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</si>
  <si>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</si>
  <si>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</si>
  <si>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</si>
  <si>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</si>
  <si>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</si>
  <si>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</si>
  <si>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</si>
  <si>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</si>
  <si>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</si>
  <si>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</si>
  <si>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</si>
  <si>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</si>
  <si>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</si>
  <si>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</si>
  <si>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</si>
  <si>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</si>
  <si>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</si>
  <si>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</si>
  <si>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</si>
  <si>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</si>
  <si>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</si>
  <si>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</si>
  <si>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</si>
  <si>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</si>
  <si>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</si>
  <si>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</si>
  <si>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</si>
  <si>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</si>
  <si>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</si>
  <si>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</si>
  <si>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</si>
  <si>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</si>
  <si>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</si>
  <si>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</si>
  <si>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</si>
  <si>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</si>
  <si>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</si>
  <si>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</si>
  <si>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</si>
  <si>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</si>
  <si>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</si>
  <si>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</si>
  <si>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</si>
  <si>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</si>
  <si>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</si>
  <si>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</si>
  <si>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</si>
  <si>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</si>
  <si>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</si>
  <si>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</si>
  <si>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</si>
  <si>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</si>
  <si>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</si>
  <si>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</si>
  <si>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</si>
  <si>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</si>
  <si>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</si>
  <si>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</si>
  <si>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</si>
  <si>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</si>
  <si>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</si>
  <si>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</si>
  <si>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</si>
  <si>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</si>
  <si>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</si>
  <si>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</si>
  <si>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</si>
  <si>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</si>
  <si>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</si>
  <si>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</si>
  <si>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</si>
  <si>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</si>
  <si>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</si>
  <si>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</si>
  <si>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</si>
  <si>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</si>
  <si>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</si>
  <si>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</si>
  <si>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</si>
  <si>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</si>
  <si>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</si>
  <si>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</si>
  <si>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</si>
  <si>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</si>
  <si>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</si>
  <si>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</si>
  <si>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</si>
  <si>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</si>
  <si>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</si>
  <si>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</si>
  <si>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</si>
  <si>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</si>
  <si>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</si>
  <si>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</si>
  <si>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</si>
  <si>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</si>
  <si>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</si>
  <si>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</si>
  <si>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</si>
  <si>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</si>
  <si>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</si>
  <si>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</si>
  <si>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</si>
  <si>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</si>
  <si>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</si>
  <si>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</si>
  <si>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</si>
  <si>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</si>
  <si>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</si>
  <si>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</si>
  <si>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</si>
  <si>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</si>
  <si>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</si>
  <si>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</si>
  <si>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</si>
  <si>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</si>
  <si>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</si>
  <si>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</si>
  <si>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</si>
  <si>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</si>
  <si>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</si>
  <si>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</si>
  <si>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</si>
  <si>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</si>
  <si>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</si>
  <si>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</si>
  <si>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</si>
  <si>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</si>
  <si>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</si>
  <si>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</si>
  <si>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</si>
  <si>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</si>
  <si>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</si>
  <si>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</si>
  <si>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</si>
  <si>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</si>
  <si>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</si>
  <si>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</si>
  <si>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</si>
  <si>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</si>
  <si>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</si>
  <si>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</si>
  <si>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</si>
  <si>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</si>
  <si>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</si>
  <si>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</si>
  <si>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</si>
  <si>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</si>
  <si>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</si>
  <si>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</si>
  <si>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</si>
  <si>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</si>
  <si>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</si>
  <si>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</si>
  <si>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</si>
  <si>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</si>
  <si>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</si>
  <si>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</si>
  <si>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</si>
  <si>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</si>
  <si>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</si>
  <si>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</si>
  <si>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</si>
  <si>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</si>
  <si>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</si>
  <si>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</si>
  <si>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</si>
  <si>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</si>
  <si>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</si>
  <si>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</si>
  <si>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</si>
  <si>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</si>
  <si>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</si>
  <si>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</si>
  <si>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</si>
  <si>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</si>
  <si>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</si>
  <si>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</si>
  <si>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</si>
  <si>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</si>
  <si>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</si>
  <si>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</si>
  <si>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</si>
  <si>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</si>
  <si>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</si>
  <si>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</si>
  <si>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</si>
  <si>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</si>
  <si>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</si>
  <si>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</si>
  <si>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</si>
  <si>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</si>
  <si>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</si>
  <si>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</si>
  <si>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</si>
  <si>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</si>
  <si>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</si>
  <si>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</si>
  <si>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</si>
  <si>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</si>
  <si>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</si>
  <si>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</si>
  <si>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</si>
  <si>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</si>
  <si>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</si>
  <si>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</si>
  <si>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</si>
  <si>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</si>
  <si>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</si>
  <si>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</si>
  <si>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</si>
  <si>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</si>
  <si>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</si>
  <si>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</si>
  <si>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</si>
  <si>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</si>
  <si>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</si>
  <si>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</si>
  <si>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</si>
  <si>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</si>
  <si>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</si>
  <si>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</si>
  <si>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</si>
  <si>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</si>
  <si>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</si>
  <si>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</si>
  <si>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</si>
  <si>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</si>
  <si>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</si>
  <si>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</si>
  <si>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</si>
  <si>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</si>
  <si>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</si>
  <si>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</si>
  <si>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</si>
  <si>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</si>
  <si>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</si>
  <si>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</si>
  <si>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</si>
  <si>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</si>
  <si>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</si>
  <si>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</si>
  <si>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</si>
  <si>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</si>
  <si>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</si>
  <si>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</si>
  <si>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</si>
  <si>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</si>
  <si>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</si>
  <si>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</si>
  <si>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</si>
  <si>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</si>
  <si>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</si>
  <si>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</si>
  <si>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</si>
  <si>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</si>
  <si>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</si>
  <si>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</si>
  <si>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</si>
  <si>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</si>
  <si>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</si>
  <si>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</si>
  <si>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</si>
  <si>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</si>
  <si>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</si>
  <si>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</si>
  <si>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</si>
  <si>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</si>
  <si>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</si>
  <si>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</si>
  <si>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</si>
  <si>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</si>
  <si>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</si>
  <si>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</si>
  <si>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</si>
  <si>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</si>
  <si>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</si>
  <si>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</si>
  <si>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</si>
  <si>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</si>
  <si>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</si>
  <si>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</si>
  <si>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</si>
  <si>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</si>
  <si>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</si>
  <si>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</si>
  <si>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</si>
  <si>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</si>
  <si>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</si>
  <si>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</si>
  <si>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</si>
  <si>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</si>
  <si>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</si>
  <si>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</si>
  <si>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</si>
  <si>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</si>
  <si>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</si>
  <si>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</si>
  <si>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</si>
  <si>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</si>
  <si>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</si>
  <si>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</si>
  <si>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</si>
  <si>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</si>
  <si>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</si>
  <si>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</si>
  <si>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</si>
  <si>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</si>
  <si>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</si>
  <si>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</si>
  <si>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</si>
  <si>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</si>
  <si>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</si>
  <si>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</si>
  <si>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</si>
  <si>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</si>
  <si>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</si>
  <si>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</si>
  <si>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</si>
  <si>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</si>
  <si>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</si>
  <si>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</si>
  <si>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</si>
  <si>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</si>
  <si>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</si>
  <si>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</si>
  <si>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</si>
  <si>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</si>
  <si>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</si>
  <si>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</si>
  <si>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</si>
  <si>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</si>
  <si>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</si>
  <si>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</si>
  <si>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</si>
  <si>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</si>
  <si>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</si>
  <si>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</si>
  <si>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</si>
  <si>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</si>
  <si>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</si>
  <si>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</si>
  <si>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</si>
  <si>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</si>
  <si>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</si>
  <si>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</si>
  <si>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</si>
  <si>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</si>
  <si>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</si>
  <si>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</si>
  <si>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</si>
  <si>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</si>
  <si>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</si>
  <si>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</si>
  <si>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</si>
  <si>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</si>
  <si>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</si>
  <si>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</si>
  <si>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</si>
  <si>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</si>
  <si>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</si>
  <si>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</si>
  <si>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</si>
  <si>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</si>
  <si>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</si>
  <si>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</si>
  <si>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</si>
  <si>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</si>
  <si>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</si>
  <si>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</si>
  <si>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</si>
  <si>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</si>
  <si>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</si>
  <si>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</si>
  <si>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</si>
  <si>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</si>
  <si>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</si>
  <si>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</si>
  <si>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</si>
  <si>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</si>
  <si>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</si>
  <si>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</si>
  <si>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</si>
  <si>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</si>
  <si>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</si>
  <si>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</si>
  <si>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</si>
  <si>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</si>
  <si>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</si>
  <si>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</si>
  <si>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</si>
  <si>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</si>
  <si>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</si>
  <si>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</si>
  <si>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</si>
  <si>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</si>
  <si>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</si>
  <si>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</si>
  <si>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</si>
  <si>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</si>
  <si>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</si>
  <si>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</si>
  <si>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</si>
  <si>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</si>
  <si>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</si>
  <si>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</si>
  <si>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</si>
  <si>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</si>
  <si>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</si>
  <si>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</si>
  <si>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</si>
  <si>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</si>
  <si>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</si>
  <si>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</si>
  <si>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</si>
  <si>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</si>
  <si>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</si>
  <si>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</si>
  <si>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</si>
  <si>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</si>
  <si>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</si>
  <si>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</si>
  <si>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</si>
  <si>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</si>
  <si>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</si>
  <si>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</si>
  <si>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</si>
  <si>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</si>
  <si>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</si>
  <si>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</si>
  <si>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</si>
  <si>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</si>
  <si>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</si>
  <si>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</si>
  <si>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</si>
  <si>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</si>
  <si>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</si>
  <si>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</si>
  <si>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</si>
  <si>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</si>
  <si>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</si>
  <si>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</si>
  <si>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</si>
  <si>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</si>
  <si>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</si>
  <si>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</si>
  <si>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</si>
  <si>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</si>
  <si>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</si>
  <si>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</si>
  <si>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</si>
  <si>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</si>
  <si>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</si>
  <si>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</si>
  <si>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</si>
  <si>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</si>
  <si>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</si>
  <si>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</si>
  <si>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</si>
  <si>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</si>
  <si>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</si>
  <si>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</si>
  <si>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</si>
  <si>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</si>
  <si>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</si>
  <si>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</si>
  <si>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</si>
  <si>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</si>
  <si>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</si>
  <si>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</si>
  <si>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</si>
  <si>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</si>
  <si>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</si>
  <si>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</si>
  <si>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</si>
  <si>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</si>
  <si>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</si>
  <si>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</si>
  <si>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</si>
  <si>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</si>
  <si>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</si>
  <si>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</si>
  <si>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</si>
  <si>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</si>
  <si>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</si>
  <si>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</si>
  <si>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</si>
  <si>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</si>
  <si>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</si>
  <si>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</si>
  <si>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</si>
  <si>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</si>
  <si>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</si>
  <si>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</si>
  <si>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</si>
  <si>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</si>
  <si>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</si>
  <si>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</si>
  <si>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</si>
  <si>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</si>
  <si>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</si>
  <si>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</si>
  <si>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</si>
  <si>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</si>
  <si>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</si>
  <si>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</si>
  <si>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</si>
  <si>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</si>
  <si>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</si>
  <si>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</si>
  <si>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</si>
  <si>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</si>
  <si>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</si>
  <si>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</si>
  <si>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</si>
  <si>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</si>
  <si>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</si>
  <si>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</si>
  <si>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</si>
  <si>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</si>
  <si>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</si>
  <si>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</si>
  <si>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</si>
  <si>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</si>
  <si>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</si>
  <si>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</si>
  <si>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</si>
  <si>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</si>
  <si>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</si>
  <si>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</si>
  <si>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</si>
  <si>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</si>
  <si>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</si>
  <si>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</si>
  <si>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</si>
  <si>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</si>
  <si>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</si>
  <si>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</si>
  <si>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</si>
  <si>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</si>
  <si>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</si>
  <si>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</si>
  <si>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</si>
  <si>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</si>
  <si>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</si>
  <si>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</si>
  <si>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</si>
  <si>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</si>
  <si>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</si>
  <si>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</si>
  <si>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</si>
  <si>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</si>
  <si>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</si>
  <si>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</si>
  <si>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</si>
  <si>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</si>
  <si>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</si>
  <si>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</si>
  <si>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</si>
  <si>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</si>
  <si>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</si>
  <si>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</si>
  <si>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</si>
  <si>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</si>
  <si>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</si>
  <si>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</si>
  <si>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</si>
  <si>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</si>
  <si>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</si>
  <si>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</si>
  <si>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</si>
  <si>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</si>
  <si>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</si>
  <si>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</si>
  <si>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</si>
  <si>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</si>
  <si>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</si>
  <si>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</si>
  <si>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</si>
  <si>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</si>
  <si>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</si>
  <si>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</si>
  <si>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</si>
  <si>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</si>
  <si>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</si>
  <si>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</si>
  <si>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</si>
  <si>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</si>
  <si>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</si>
  <si>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</si>
  <si>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</si>
  <si>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</si>
  <si>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</si>
  <si>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</si>
  <si>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</si>
  <si>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</si>
  <si>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</si>
  <si>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</si>
  <si>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</si>
  <si>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</si>
  <si>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</si>
  <si>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</si>
  <si>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</si>
  <si>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</si>
  <si>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</si>
  <si>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</si>
  <si>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</si>
  <si>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</si>
  <si>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</si>
  <si>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</si>
  <si>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</si>
  <si>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</si>
  <si>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</si>
  <si>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</si>
  <si>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</si>
  <si>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</si>
  <si>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</si>
  <si>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</si>
  <si>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</si>
  <si>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</si>
  <si>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</si>
  <si>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</si>
  <si>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</si>
  <si>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</si>
  <si>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</si>
  <si>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</si>
  <si>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</si>
  <si>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</si>
  <si>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</si>
  <si>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</si>
  <si>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</si>
  <si>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</si>
  <si>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</si>
  <si>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</si>
  <si>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</si>
  <si>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</si>
  <si>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</si>
  <si>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</si>
  <si>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</si>
  <si>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</si>
  <si>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</si>
  <si>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</si>
  <si>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</si>
  <si>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</si>
  <si>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</si>
  <si>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</si>
  <si>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</si>
  <si>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</si>
  <si>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</si>
  <si>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</si>
  <si>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</si>
  <si>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</si>
  <si>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</si>
  <si>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</si>
  <si>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</si>
  <si>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</si>
  <si>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</si>
  <si>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</si>
  <si>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</si>
  <si>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</si>
  <si>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</si>
  <si>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</si>
  <si>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</si>
  <si>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</si>
  <si>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</si>
  <si>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</si>
  <si>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</si>
  <si>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</si>
  <si>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</si>
  <si>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</si>
  <si>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</si>
  <si>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</si>
  <si>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</si>
  <si>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</si>
  <si>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</si>
  <si>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</si>
  <si>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</si>
  <si>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</si>
  <si>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</si>
  <si>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</si>
  <si>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</si>
  <si>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</si>
  <si>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</si>
  <si>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</si>
  <si>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</si>
  <si>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</si>
  <si>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</si>
  <si>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</si>
  <si>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</si>
  <si>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</si>
  <si>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</si>
  <si>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</si>
  <si>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</si>
  <si>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</si>
  <si>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</si>
  <si>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</si>
  <si>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</si>
  <si>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</si>
  <si>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</si>
  <si>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</si>
  <si>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</si>
  <si>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</si>
  <si>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</si>
  <si>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</si>
  <si>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</si>
  <si>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</si>
  <si>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</si>
  <si>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</si>
  <si>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</si>
  <si>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</si>
  <si>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</si>
  <si>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</si>
  <si>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</si>
  <si>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</si>
  <si>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</si>
  <si>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</si>
  <si>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</si>
  <si>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</si>
  <si>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</si>
  <si>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</si>
  <si>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</si>
  <si>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</si>
  <si>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</si>
  <si>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</si>
  <si>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</si>
  <si>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</si>
  <si>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</si>
  <si>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</si>
  <si>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</si>
  <si>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</si>
  <si>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</si>
  <si>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</si>
  <si>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</si>
  <si>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</si>
  <si>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</si>
  <si>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</si>
  <si>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</si>
  <si>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</si>
  <si>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</si>
  <si>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</si>
  <si>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</si>
  <si>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</si>
  <si>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</si>
  <si>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</si>
  <si>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</si>
  <si>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</si>
  <si>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</si>
  <si>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</si>
  <si>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</si>
  <si>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</si>
  <si>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</si>
  <si>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</si>
  <si>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</si>
  <si>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</si>
  <si>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</si>
  <si>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</si>
  <si>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</si>
  <si>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</si>
  <si>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</si>
  <si>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</si>
  <si>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</si>
  <si>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</si>
  <si>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</si>
  <si>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</si>
  <si>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</si>
  <si>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</si>
  <si>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</si>
  <si>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</si>
  <si>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</si>
  <si>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</si>
  <si>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</si>
  <si>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</si>
  <si>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</si>
  <si>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</si>
  <si>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</si>
  <si>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</si>
  <si>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</si>
  <si>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</si>
  <si>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</si>
  <si>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</si>
  <si>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</si>
  <si>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</si>
  <si>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</si>
  <si>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</si>
  <si>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</si>
  <si>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</si>
  <si>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</si>
  <si>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</si>
  <si>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</si>
  <si>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</si>
  <si>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</si>
  <si>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</si>
  <si>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</si>
  <si>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</si>
  <si>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</si>
  <si>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</si>
  <si>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</si>
  <si>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</si>
  <si>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</si>
  <si>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</si>
  <si>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</si>
  <si>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</si>
  <si>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</si>
  <si>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</si>
  <si>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</si>
  <si>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</si>
  <si>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</si>
  <si>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</si>
  <si>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</si>
  <si>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</si>
  <si>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</si>
  <si>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</si>
  <si>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</si>
  <si>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</si>
  <si>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</si>
  <si>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</si>
  <si>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</si>
  <si>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</si>
  <si>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</si>
  <si>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</si>
  <si>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</si>
  <si>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</si>
  <si>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</si>
  <si>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</si>
  <si>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</si>
  <si>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</si>
  <si>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</si>
  <si>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</si>
  <si>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</si>
  <si>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</si>
  <si>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</si>
  <si>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</si>
  <si>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</si>
  <si>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</si>
  <si>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</si>
  <si>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</si>
  <si>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</si>
  <si>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</si>
  <si>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</si>
  <si>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</si>
  <si>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</si>
  <si>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</si>
  <si>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</si>
  <si>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</si>
  <si>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</si>
  <si>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</si>
  <si>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</si>
  <si>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</si>
  <si>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</si>
  <si>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</si>
  <si>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</si>
  <si>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</si>
  <si>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</si>
  <si>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</si>
  <si>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</si>
  <si>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</si>
  <si>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</si>
  <si>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</si>
  <si>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</si>
  <si>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</si>
  <si>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</si>
  <si>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</si>
  <si>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</si>
  <si>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</si>
  <si>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</si>
  <si>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</si>
  <si>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</si>
  <si>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</si>
  <si>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</si>
  <si>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</si>
  <si>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</si>
  <si>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</si>
  <si>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</si>
  <si>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</si>
  <si>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</si>
  <si>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</si>
  <si>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</si>
  <si>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</si>
  <si>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</si>
  <si>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</si>
  <si>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</si>
  <si>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</si>
  <si>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</si>
  <si>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</si>
  <si>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</si>
  <si>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</si>
  <si>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</si>
  <si>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</si>
  <si>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</si>
  <si>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</si>
  <si>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</si>
  <si>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</si>
  <si>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</si>
  <si>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</si>
  <si>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</si>
  <si>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</si>
  <si>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</si>
  <si>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</si>
  <si>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</si>
  <si>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</si>
  <si>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</si>
  <si>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</si>
  <si>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</si>
  <si>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</si>
  <si>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</si>
  <si>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</si>
  <si>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</si>
  <si>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</si>
  <si>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</si>
  <si>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</si>
  <si>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</si>
  <si>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</si>
  <si>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</si>
  <si>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</si>
  <si>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</si>
  <si>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</si>
  <si>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</si>
  <si>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</si>
  <si>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</si>
  <si>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</si>
  <si>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</si>
  <si>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</si>
  <si>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</si>
  <si>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</si>
  <si>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</si>
  <si>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</si>
  <si>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</si>
  <si>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</si>
  <si>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</si>
  <si>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</si>
  <si>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</si>
  <si>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</si>
  <si>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</si>
  <si>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</si>
  <si>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</si>
  <si>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</si>
  <si>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</si>
  <si>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</si>
  <si>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</si>
  <si>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</si>
  <si>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</si>
  <si>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</si>
  <si>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</si>
  <si>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</si>
  <si>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</si>
  <si>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</si>
  <si>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</si>
  <si>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</si>
  <si>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</si>
  <si>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</si>
  <si>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</si>
  <si>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</si>
  <si>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</si>
  <si>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</si>
  <si>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</si>
  <si>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</si>
  <si>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</si>
  <si>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</si>
  <si>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</si>
  <si>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</si>
  <si>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</si>
  <si>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</si>
  <si>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</si>
  <si>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</si>
  <si>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</si>
  <si>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</si>
  <si>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</si>
  <si>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</si>
  <si>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</si>
  <si>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</si>
  <si>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</si>
  <si>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</si>
  <si>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</si>
  <si>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</si>
  <si>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</si>
  <si>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</si>
  <si>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</si>
  <si>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</si>
  <si>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</si>
  <si>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</si>
  <si>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</si>
  <si>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</si>
  <si>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</si>
  <si>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</si>
  <si>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</si>
  <si>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</si>
  <si>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</si>
  <si>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</si>
  <si>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</si>
  <si>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</si>
  <si>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</si>
  <si>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</si>
  <si>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</si>
  <si>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</si>
  <si>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</si>
  <si>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</si>
  <si>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</si>
  <si>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</si>
  <si>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</si>
  <si>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</si>
  <si>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</si>
  <si>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</si>
  <si>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</si>
  <si>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</si>
  <si>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</si>
  <si>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</si>
  <si>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</si>
  <si>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</si>
  <si>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</si>
  <si>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</si>
  <si>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</si>
  <si>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</si>
  <si>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</si>
  <si>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</si>
  <si>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</si>
  <si>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</si>
  <si>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</si>
  <si>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</si>
  <si>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</si>
  <si>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</si>
  <si>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</si>
  <si>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</si>
  <si>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</si>
  <si>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</si>
  <si>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</si>
  <si>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</si>
  <si>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</si>
  <si>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</si>
  <si>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</si>
  <si>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</si>
  <si>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</si>
  <si>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</si>
  <si>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</si>
  <si>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</si>
  <si>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</si>
  <si>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</si>
  <si>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</si>
  <si>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</si>
  <si>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</si>
  <si>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</si>
  <si>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</si>
  <si>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</si>
  <si>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</si>
  <si>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</si>
  <si>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</si>
  <si>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</si>
  <si>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</si>
  <si>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</si>
  <si>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</si>
  <si>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</si>
  <si>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</si>
  <si>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</si>
  <si>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</si>
  <si>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</si>
  <si>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</si>
  <si>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</si>
  <si>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</si>
  <si>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</si>
  <si>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</si>
  <si>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</si>
  <si>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</si>
  <si>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</si>
  <si>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</si>
  <si>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</si>
  <si>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</si>
  <si>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</si>
  <si>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</si>
  <si>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</si>
  <si>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</si>
  <si>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</si>
  <si>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</si>
  <si>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</si>
  <si>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</si>
  <si>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</si>
  <si>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</si>
  <si>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</si>
  <si>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</si>
  <si>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</si>
  <si>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</si>
  <si>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</si>
  <si>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</si>
  <si>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</si>
  <si>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</si>
  <si>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</si>
  <si>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</si>
  <si>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</si>
  <si>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</si>
  <si>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</si>
  <si>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</si>
  <si>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</si>
  <si>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</si>
  <si>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</si>
  <si>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</si>
  <si>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</si>
  <si>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</si>
  <si>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</si>
  <si>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</si>
  <si>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</si>
  <si>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</si>
  <si>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</si>
  <si>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</si>
  <si>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</si>
  <si>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</si>
  <si>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</si>
  <si>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</si>
  <si>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</si>
  <si>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</si>
  <si>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</si>
  <si>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</si>
  <si>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</si>
  <si>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</si>
  <si>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</si>
  <si>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</si>
  <si>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</si>
  <si>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</si>
  <si>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</si>
  <si>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</si>
  <si>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</si>
  <si>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</si>
  <si>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</si>
  <si>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</si>
  <si>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</si>
  <si>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</si>
  <si>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</si>
  <si>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</si>
  <si>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</si>
  <si>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</si>
  <si>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</si>
  <si>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</si>
  <si>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</si>
  <si>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</si>
  <si>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</si>
  <si>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</si>
  <si>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</si>
  <si>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</si>
  <si>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</si>
  <si>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</si>
  <si>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</si>
  <si>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</si>
  <si>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</si>
  <si>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</si>
  <si>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</si>
  <si>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</si>
  <si>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</si>
  <si>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</si>
  <si>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</si>
  <si>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</si>
  <si>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</si>
  <si>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</si>
  <si>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</si>
  <si>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</si>
  <si>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</si>
  <si>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</si>
  <si>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</si>
  <si>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</si>
  <si>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</si>
  <si>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</si>
  <si>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</si>
  <si>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</si>
  <si>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</si>
  <si>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</si>
  <si>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</si>
  <si>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</si>
  <si>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</si>
  <si>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</si>
  <si>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</si>
  <si>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</si>
  <si>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</si>
  <si>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</si>
  <si>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</si>
  <si>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</si>
  <si>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</si>
  <si>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</si>
  <si>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</si>
  <si>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</si>
  <si>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</si>
  <si>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</si>
  <si>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</si>
  <si>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</si>
  <si>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</si>
  <si>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</si>
  <si>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</si>
  <si>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</si>
  <si>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</si>
  <si>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</si>
  <si>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</si>
  <si>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</si>
  <si>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</si>
  <si>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</si>
  <si>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</si>
  <si>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</si>
  <si>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</si>
  <si>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</si>
  <si>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</si>
  <si>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</si>
  <si>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</si>
  <si>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</si>
  <si>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</si>
  <si>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</si>
  <si>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</si>
  <si>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</si>
  <si>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</si>
  <si>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</si>
  <si>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</si>
  <si>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</si>
  <si>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</si>
  <si>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</si>
  <si>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</si>
  <si>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</si>
  <si>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</si>
  <si>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</si>
  <si>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</si>
  <si>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</si>
  <si>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</si>
  <si>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</si>
  <si>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</si>
  <si>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</si>
  <si>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</si>
  <si>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</si>
  <si>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</si>
  <si>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</si>
  <si>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</si>
  <si>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</si>
  <si>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</si>
  <si>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</si>
  <si>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</si>
  <si>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</si>
  <si>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</si>
  <si>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</si>
  <si>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</si>
  <si>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</si>
  <si>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</si>
  <si>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</si>
  <si>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</si>
  <si>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</si>
  <si>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</si>
  <si>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</si>
  <si>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</si>
  <si>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</si>
  <si>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</si>
  <si>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</si>
  <si>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</si>
  <si>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</si>
  <si>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</si>
  <si>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</si>
  <si>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</si>
  <si>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</si>
  <si>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</si>
  <si>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</si>
  <si>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</si>
  <si>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</si>
  <si>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</si>
  <si>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</si>
  <si>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</si>
  <si>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</si>
  <si>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</si>
  <si>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</si>
  <si>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</si>
  <si>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</si>
  <si>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</si>
  <si>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</si>
  <si>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</si>
  <si>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</si>
  <si>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</si>
  <si>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</si>
  <si>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</si>
  <si>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</si>
  <si>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</si>
  <si>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</si>
  <si>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</si>
  <si>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</si>
  <si>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</si>
  <si>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</si>
  <si>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</si>
  <si>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</si>
  <si>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</si>
  <si>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</si>
  <si>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</si>
  <si>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</si>
  <si>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</si>
  <si>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</si>
  <si>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</si>
  <si>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</si>
  <si>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</si>
  <si>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</si>
  <si>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</si>
  <si>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</si>
  <si>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</si>
  <si>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</si>
  <si>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</si>
  <si>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</si>
  <si>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</si>
  <si>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</si>
  <si>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</si>
  <si>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</si>
  <si>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</si>
  <si>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</si>
  <si>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</si>
  <si>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</si>
  <si>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</si>
  <si>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</si>
  <si>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</si>
  <si>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</si>
  <si>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</si>
  <si>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</si>
  <si>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</si>
  <si>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</si>
  <si>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</si>
  <si>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</si>
  <si>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</si>
  <si>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</si>
  <si>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</si>
  <si>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</si>
  <si>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</si>
  <si>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</si>
  <si>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</si>
  <si>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</si>
  <si>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</si>
  <si>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</si>
  <si>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</si>
  <si>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</si>
  <si>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</si>
  <si>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</si>
  <si>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</si>
  <si>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</si>
  <si>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</si>
  <si>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</si>
  <si>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</si>
  <si>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</si>
  <si>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</si>
  <si>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</si>
  <si>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</si>
  <si>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</si>
  <si>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</si>
  <si>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</si>
  <si>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</si>
  <si>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</si>
  <si>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</si>
  <si>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</si>
  <si>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</si>
  <si>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</si>
  <si>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</si>
  <si>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</si>
  <si>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</si>
  <si>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</si>
  <si>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</si>
  <si>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</si>
  <si>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</si>
  <si>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</si>
  <si>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</si>
  <si>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</si>
  <si>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</si>
  <si>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</si>
  <si>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</si>
  <si>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</si>
  <si>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</si>
  <si>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</si>
  <si>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</si>
  <si>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</si>
  <si>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</si>
  <si>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</si>
  <si>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</si>
  <si>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</si>
  <si>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</si>
  <si>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</si>
  <si>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</si>
  <si>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</si>
  <si>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</si>
  <si>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</si>
  <si>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</si>
  <si>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</si>
  <si>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</si>
  <si>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</si>
  <si>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</si>
  <si>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</si>
  <si>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</si>
  <si>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</si>
  <si>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</si>
  <si>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</si>
  <si>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</si>
  <si>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</si>
  <si>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</si>
  <si>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</si>
  <si>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</si>
  <si>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</si>
  <si>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</si>
  <si>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</si>
  <si>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</si>
  <si>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</si>
  <si>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</si>
  <si>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</si>
  <si>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</si>
  <si>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</si>
  <si>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</si>
  <si>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</si>
  <si>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</si>
  <si>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</si>
  <si>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</si>
  <si>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</si>
  <si>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</si>
  <si>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</si>
  <si>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</si>
  <si>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</si>
  <si>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</si>
  <si>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</si>
  <si>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</si>
  <si>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</si>
  <si>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</si>
  <si>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</si>
  <si>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</si>
  <si>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</si>
  <si>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</si>
  <si>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</si>
  <si>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</si>
  <si>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</si>
  <si>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</si>
  <si>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</si>
  <si>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</si>
  <si>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</si>
  <si>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</si>
  <si>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</si>
  <si>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</si>
  <si>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</si>
  <si>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</si>
  <si>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</si>
  <si>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</si>
  <si>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</si>
  <si>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</si>
  <si>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</si>
  <si>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</si>
  <si>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</si>
  <si>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</si>
  <si>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</si>
  <si>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</si>
  <si>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</si>
  <si>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</si>
  <si>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</si>
  <si>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</si>
  <si>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</si>
  <si>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</si>
  <si>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</si>
  <si>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</si>
  <si>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</si>
  <si>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</si>
  <si>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</si>
  <si>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</si>
  <si>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</si>
  <si>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</si>
  <si>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</si>
  <si>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</si>
  <si>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</si>
  <si>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</si>
  <si>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</si>
  <si>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</si>
  <si>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</si>
  <si>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</si>
  <si>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</si>
  <si>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</si>
  <si>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</si>
  <si>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</si>
  <si>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</si>
  <si>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</si>
  <si>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</si>
  <si>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</si>
  <si>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</si>
  <si>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</si>
  <si>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</si>
  <si>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</si>
  <si>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</si>
  <si>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</si>
  <si>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</si>
  <si>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</si>
  <si>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</si>
  <si>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</si>
  <si>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</si>
  <si>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</si>
  <si>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</si>
  <si>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</si>
  <si>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</si>
  <si>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</si>
  <si>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</si>
  <si>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</si>
  <si>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</si>
  <si>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</si>
  <si>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</si>
  <si>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</si>
  <si>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</si>
  <si>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</si>
  <si>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</si>
  <si>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</si>
  <si>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</si>
  <si>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</si>
  <si>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</si>
  <si>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</si>
  <si>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</si>
  <si>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</si>
  <si>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</si>
  <si>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</si>
  <si>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</si>
  <si>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</si>
  <si>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</si>
  <si>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</si>
  <si>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</si>
  <si>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</si>
  <si>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</si>
  <si>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</si>
  <si>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</si>
  <si>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</si>
  <si>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</si>
  <si>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</si>
  <si>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</si>
  <si>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</si>
  <si>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</si>
  <si>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</si>
  <si>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</si>
  <si>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</si>
  <si>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</si>
  <si>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</si>
  <si>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</si>
  <si>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</si>
  <si>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</si>
  <si>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</si>
  <si>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</si>
  <si>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</si>
  <si>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</si>
  <si>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</si>
  <si>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</si>
  <si>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</si>
  <si>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</si>
  <si>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</si>
  <si>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</si>
  <si>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</si>
  <si>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</si>
  <si>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</si>
  <si>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</si>
  <si>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</si>
  <si>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</si>
  <si>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</si>
  <si>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</si>
  <si>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</si>
  <si>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</si>
  <si>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</si>
  <si>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</si>
  <si>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</si>
  <si>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</si>
  <si>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</si>
  <si>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</si>
  <si>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</si>
  <si>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</si>
  <si>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</si>
  <si>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</si>
  <si>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</si>
  <si>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</si>
  <si>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</si>
  <si>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</si>
  <si>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</si>
  <si>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</si>
  <si>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</si>
  <si>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</si>
  <si>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</si>
  <si>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</si>
  <si>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</si>
  <si>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</si>
  <si>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</si>
  <si>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</si>
  <si>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</si>
  <si>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</si>
  <si>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</si>
  <si>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</si>
  <si>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</si>
  <si>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</si>
  <si>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</si>
  <si>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</si>
  <si>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</si>
  <si>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</si>
  <si>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</si>
  <si>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</si>
  <si>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</si>
  <si>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</si>
  <si>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</si>
  <si>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</si>
  <si>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</si>
  <si>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</si>
  <si>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</si>
  <si>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</si>
  <si>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</si>
  <si>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</si>
  <si>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</si>
  <si>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</si>
  <si>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</si>
  <si>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</si>
  <si>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</si>
  <si>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</si>
  <si>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</si>
  <si>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</si>
  <si>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</si>
  <si>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</si>
  <si>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</si>
  <si>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</si>
  <si>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</si>
  <si>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</si>
  <si>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</si>
  <si>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</si>
  <si>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</si>
  <si>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</si>
  <si>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</si>
  <si>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</si>
  <si>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</si>
  <si>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</si>
  <si>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</si>
  <si>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</si>
  <si>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</si>
  <si>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</si>
  <si>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</si>
  <si>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</si>
  <si>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</si>
  <si>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</si>
  <si>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</si>
  <si>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</si>
  <si>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</si>
  <si>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</si>
  <si>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</si>
  <si>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</si>
  <si>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</si>
  <si>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</si>
  <si>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</si>
  <si>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</si>
  <si>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</si>
  <si>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</si>
  <si>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</si>
  <si>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</si>
  <si>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</si>
  <si>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</si>
  <si>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</si>
  <si>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</si>
  <si>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</si>
  <si>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</si>
  <si>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</si>
  <si>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</si>
  <si>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</si>
  <si>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</si>
  <si>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</si>
  <si>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</si>
  <si>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</si>
  <si>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</si>
  <si>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</si>
  <si>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</si>
  <si>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</si>
  <si>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</si>
  <si>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</si>
  <si>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</si>
  <si>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</si>
  <si>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</si>
  <si>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</si>
  <si>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</si>
  <si>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</si>
  <si>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</si>
  <si>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</si>
  <si>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</si>
  <si>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</si>
  <si>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</si>
  <si>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</si>
  <si>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</si>
  <si>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</si>
  <si>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</si>
  <si>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</si>
  <si>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</si>
  <si>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</si>
  <si>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</si>
  <si>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</si>
  <si>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</si>
  <si>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</si>
  <si>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</si>
  <si>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</si>
  <si>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</si>
  <si>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</si>
  <si>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</si>
  <si>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</si>
  <si>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</si>
  <si>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</si>
  <si>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</si>
  <si>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</si>
  <si>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</si>
  <si>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</si>
  <si>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</si>
  <si>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</si>
  <si>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</si>
  <si>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</si>
  <si>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</si>
  <si>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</si>
  <si>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</si>
  <si>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</si>
  <si>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</si>
  <si>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</si>
  <si>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</si>
  <si>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</si>
  <si>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</si>
  <si>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</si>
  <si>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</si>
  <si>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</si>
  <si>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</si>
  <si>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</si>
  <si>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</si>
  <si>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</si>
  <si>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</si>
  <si>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</si>
  <si>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</si>
  <si>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</si>
  <si>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</si>
  <si>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</si>
  <si>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</si>
  <si>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</si>
  <si>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</si>
  <si>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</si>
  <si>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</si>
  <si>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</si>
  <si>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</si>
  <si>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</si>
  <si>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</si>
  <si>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</si>
  <si>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</si>
  <si>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</si>
  <si>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</si>
  <si>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</si>
  <si>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</si>
  <si>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</si>
  <si>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</si>
  <si>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</si>
  <si>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</si>
  <si>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</si>
  <si>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</si>
  <si>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</si>
  <si>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</si>
  <si>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</si>
  <si>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</si>
  <si>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</si>
  <si>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</si>
  <si>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</si>
  <si>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</si>
  <si>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</si>
  <si>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</si>
  <si>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</si>
  <si>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</si>
  <si>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</si>
  <si>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</si>
  <si>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</si>
  <si>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</si>
  <si>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</si>
  <si>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</si>
  <si>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</si>
  <si>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</si>
  <si>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</si>
  <si>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</si>
  <si>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</si>
  <si>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</si>
  <si>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</si>
  <si>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</si>
  <si>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</si>
  <si>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</si>
  <si>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</si>
  <si>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</si>
  <si>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</si>
  <si>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</si>
  <si>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</si>
  <si>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</si>
  <si>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</si>
  <si>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</si>
  <si>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</si>
  <si>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</si>
  <si>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</si>
  <si>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</si>
  <si>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</si>
  <si>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</si>
  <si>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</si>
  <si>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</si>
  <si>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</si>
  <si>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</si>
  <si>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</si>
  <si>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</si>
  <si>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</si>
  <si>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</si>
  <si>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</si>
  <si>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</si>
  <si>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</si>
  <si>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</si>
  <si>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</si>
  <si>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</si>
  <si>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</si>
  <si>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</si>
  <si>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</si>
  <si>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</si>
  <si>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</si>
  <si>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</si>
  <si>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</si>
  <si>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</si>
  <si>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</si>
  <si>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</si>
  <si>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</si>
  <si>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</si>
  <si>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</si>
  <si>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</si>
  <si>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</si>
  <si>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</si>
  <si>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</si>
  <si>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</si>
  <si>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</si>
  <si>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</si>
  <si>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</si>
  <si>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</si>
  <si>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</si>
  <si>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</si>
  <si>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</si>
  <si>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</si>
  <si>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</si>
  <si>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</si>
  <si>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</si>
  <si>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</si>
  <si>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</si>
  <si>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</si>
  <si>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</si>
  <si>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</si>
  <si>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</si>
  <si>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</si>
  <si>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</si>
  <si>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</si>
  <si>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</si>
  <si>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</si>
  <si>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</si>
  <si>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</si>
  <si>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</si>
  <si>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</si>
  <si>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</si>
  <si>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</si>
  <si>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</si>
  <si>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</si>
  <si>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</si>
  <si>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</si>
  <si>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</si>
  <si>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</si>
  <si>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</si>
  <si>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</si>
  <si>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</si>
  <si>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</si>
  <si>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</si>
  <si>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</si>
  <si>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</si>
  <si>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</si>
  <si>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</si>
  <si>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</si>
  <si>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</si>
  <si>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</si>
  <si>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</si>
  <si>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</si>
  <si>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</si>
  <si>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</si>
  <si>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</si>
  <si>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</si>
  <si>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</si>
  <si>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</si>
  <si>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</si>
  <si>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</si>
  <si>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</si>
  <si>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</si>
  <si>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</si>
  <si>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</si>
  <si>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</si>
  <si>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</si>
  <si>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</si>
  <si>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</si>
  <si>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</si>
  <si>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</si>
  <si>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</si>
  <si>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</si>
  <si>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</si>
  <si>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</si>
  <si>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</si>
  <si>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</si>
  <si>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</si>
  <si>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</si>
  <si>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</si>
  <si>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</si>
  <si>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</si>
  <si>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</si>
  <si>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</si>
  <si>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</si>
  <si>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</si>
  <si>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</si>
  <si>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</si>
  <si>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</si>
  <si>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</si>
  <si>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</si>
  <si>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</si>
  <si>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</si>
  <si>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</si>
  <si>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</si>
  <si>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</si>
  <si>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</si>
  <si>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</si>
  <si>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</si>
  <si>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</si>
  <si>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</si>
  <si>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</si>
  <si>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</si>
  <si>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</si>
  <si>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</si>
  <si>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</si>
  <si>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</si>
  <si>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</si>
  <si>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</si>
  <si>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</si>
  <si>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</si>
  <si>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</si>
  <si>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</si>
  <si>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</si>
  <si>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</si>
  <si>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</si>
  <si>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</si>
  <si>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</si>
  <si>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</si>
  <si>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</si>
  <si>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</si>
  <si>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</si>
  <si>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</si>
  <si>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</si>
  <si>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</si>
  <si>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</si>
  <si>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</si>
  <si>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</si>
  <si>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</si>
  <si>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</si>
  <si>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</si>
  <si>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</si>
  <si>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</si>
  <si>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</si>
  <si>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</si>
  <si>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</si>
  <si>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</si>
  <si>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</si>
  <si>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</si>
  <si>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</si>
  <si>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</si>
  <si>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</si>
  <si>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</si>
  <si>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</si>
  <si>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</si>
  <si>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</si>
  <si>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</si>
  <si>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</si>
  <si>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</si>
  <si>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</si>
  <si>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</si>
  <si>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</si>
  <si>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</si>
  <si>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</si>
  <si>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</si>
  <si>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</si>
  <si>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</si>
  <si>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</si>
  <si>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</si>
  <si>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</si>
  <si>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</si>
  <si>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</si>
  <si>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</si>
  <si>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</si>
  <si>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</si>
  <si>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</si>
  <si>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</si>
  <si>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</si>
  <si>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</si>
  <si>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</si>
  <si>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</si>
  <si>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</si>
  <si>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</si>
  <si>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</si>
  <si>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</si>
  <si>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</si>
  <si>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</si>
  <si>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</si>
  <si>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</si>
  <si>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</si>
  <si>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</si>
  <si>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</si>
  <si>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</si>
  <si>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</si>
  <si>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</si>
  <si>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</si>
  <si>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</si>
  <si>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</si>
  <si>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</si>
  <si>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</si>
  <si>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</si>
  <si>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</si>
  <si>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</si>
  <si>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</si>
  <si>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</si>
  <si>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</si>
  <si>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</si>
  <si>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</si>
  <si>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</si>
  <si>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</si>
  <si>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</si>
  <si>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</si>
  <si>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</si>
  <si>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</si>
  <si>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</si>
  <si>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</si>
  <si>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</si>
  <si>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</si>
  <si>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</si>
  <si>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</si>
  <si>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</si>
  <si>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</si>
  <si>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</si>
  <si>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</si>
  <si>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</si>
  <si>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</si>
  <si>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</si>
  <si>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</si>
  <si>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</si>
  <si>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</si>
  <si>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</si>
  <si>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</si>
  <si>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</si>
  <si>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</si>
  <si>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</si>
  <si>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</si>
  <si>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</si>
  <si>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</si>
  <si>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</si>
  <si>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</si>
  <si>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</si>
  <si>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</si>
  <si>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</si>
  <si>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</si>
  <si>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</si>
  <si>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</si>
  <si>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</si>
  <si>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</si>
  <si>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</si>
  <si>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</si>
  <si>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</si>
  <si>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</si>
  <si>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</si>
  <si>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</si>
  <si>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</si>
  <si>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</si>
  <si>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</si>
  <si>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</si>
  <si>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</si>
  <si>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</si>
  <si>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</si>
  <si>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</si>
  <si>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</si>
  <si>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</si>
  <si>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</si>
  <si>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</si>
  <si>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</si>
  <si>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</si>
  <si>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</si>
  <si>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</si>
  <si>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</si>
  <si>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</si>
  <si>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</si>
  <si>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</si>
  <si>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</si>
  <si>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</si>
  <si>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</si>
  <si>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</si>
  <si>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</si>
  <si>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</si>
  <si>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</si>
  <si>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</si>
  <si>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</si>
  <si>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</si>
  <si>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</si>
  <si>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</si>
  <si>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</si>
  <si>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</si>
  <si>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</si>
  <si>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</si>
  <si>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</si>
  <si>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</si>
  <si>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</si>
  <si>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</si>
  <si>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</si>
  <si>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</si>
  <si>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</si>
  <si>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</si>
  <si>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</si>
  <si>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</si>
  <si>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</si>
  <si>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</si>
  <si>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</si>
  <si>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</si>
  <si>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</si>
  <si>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</si>
  <si>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</si>
  <si>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</si>
  <si>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</si>
  <si>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</si>
  <si>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</si>
  <si>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</si>
  <si>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</si>
  <si>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</si>
  <si>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</si>
  <si>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</si>
  <si>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</si>
  <si>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</si>
  <si>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</si>
  <si>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</si>
  <si>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</si>
  <si>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</si>
  <si>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</si>
  <si>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</si>
  <si>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</si>
  <si>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</si>
  <si>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</si>
  <si>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</si>
  <si>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</si>
  <si>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</si>
  <si>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</si>
  <si>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</si>
  <si>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</si>
  <si>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</si>
  <si>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</si>
  <si>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</si>
  <si>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</si>
  <si>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</si>
  <si>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</si>
  <si>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</si>
  <si>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</si>
  <si>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</si>
  <si>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</si>
  <si>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</si>
  <si>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</si>
  <si>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</si>
  <si>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</si>
  <si>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</si>
  <si>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</si>
  <si>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</si>
  <si>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</si>
  <si>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</si>
  <si>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</si>
  <si>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</si>
  <si>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</si>
  <si>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</si>
  <si>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</si>
  <si>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</si>
  <si>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</si>
  <si>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</si>
  <si>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</si>
  <si>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</si>
  <si>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</si>
  <si>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</si>
  <si>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</si>
  <si>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</si>
  <si>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</si>
  <si>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</si>
  <si>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</si>
  <si>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</si>
  <si>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</si>
  <si>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</si>
  <si>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</si>
  <si>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</si>
  <si>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</si>
  <si>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</si>
  <si>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</si>
  <si>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</si>
  <si>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</si>
  <si>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</si>
  <si>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</si>
  <si>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</si>
  <si>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</si>
  <si>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</si>
  <si>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</si>
  <si>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</si>
  <si>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</si>
  <si>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</si>
  <si>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</si>
  <si>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</si>
  <si>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</si>
  <si>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</si>
  <si>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</si>
  <si>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</si>
  <si>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</si>
  <si>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</si>
  <si>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</si>
  <si>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</si>
  <si>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</si>
  <si>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</si>
  <si>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</si>
  <si>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</si>
  <si>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</si>
  <si>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</si>
  <si>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</si>
  <si>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</si>
  <si>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</si>
  <si>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</si>
  <si>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</si>
  <si>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</si>
  <si>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</si>
  <si>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</si>
  <si>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</si>
  <si>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</si>
  <si>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</si>
  <si>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</si>
  <si>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</si>
  <si>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</si>
  <si>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</si>
  <si>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</si>
  <si>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</si>
  <si>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</si>
  <si>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</si>
  <si>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</si>
  <si>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</si>
  <si>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</si>
  <si>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</si>
  <si>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</si>
  <si>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</si>
  <si>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</si>
  <si>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</si>
  <si>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</si>
  <si>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</si>
  <si>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</si>
  <si>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</si>
  <si>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</si>
  <si>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</si>
  <si>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</si>
  <si>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</si>
  <si>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</si>
  <si>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</si>
  <si>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</si>
  <si>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</si>
  <si>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</si>
  <si>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</si>
  <si>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</si>
  <si>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</si>
  <si>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</si>
  <si>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</si>
  <si>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</si>
  <si>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</si>
  <si>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</si>
  <si>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</si>
  <si>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</si>
  <si>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</si>
  <si>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</si>
  <si>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</si>
  <si>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</si>
  <si>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</si>
  <si>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</si>
  <si>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</si>
  <si>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</si>
  <si>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</si>
  <si>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</si>
  <si>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</si>
  <si>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</si>
  <si>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</si>
  <si>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</si>
  <si>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</si>
  <si>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</si>
  <si>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</si>
  <si>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</si>
  <si>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</si>
  <si>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</si>
  <si>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</si>
  <si>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</si>
  <si>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</si>
  <si>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</si>
  <si>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</si>
  <si>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</si>
  <si>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</si>
  <si>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</si>
  <si>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</si>
  <si>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</si>
  <si>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</si>
  <si>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</si>
  <si>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</si>
  <si>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</si>
  <si>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</si>
  <si>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</si>
  <si>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</si>
  <si>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</si>
  <si>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</si>
  <si>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</si>
  <si>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</si>
  <si>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</si>
  <si>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</si>
  <si>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</si>
  <si>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</si>
  <si>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</si>
  <si>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</si>
  <si>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</si>
  <si>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</si>
  <si>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</si>
  <si>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</si>
  <si>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</si>
  <si>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</si>
  <si>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</si>
  <si>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</si>
  <si>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</si>
  <si>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</si>
  <si>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</si>
  <si>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</si>
  <si>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</si>
  <si>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</si>
  <si>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</si>
  <si>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</si>
  <si>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</si>
  <si>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</si>
  <si>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</si>
  <si>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</si>
  <si>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</si>
  <si>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</si>
  <si>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</si>
  <si>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</si>
  <si>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</si>
  <si>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</si>
  <si>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</si>
  <si>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</si>
  <si>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</si>
  <si>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</si>
  <si>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</si>
  <si>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</si>
  <si>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</si>
  <si>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</si>
  <si>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</si>
  <si>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</si>
  <si>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</si>
  <si>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</si>
  <si>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</si>
  <si>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</si>
  <si>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</si>
  <si>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</si>
  <si>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</si>
  <si>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</si>
  <si>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</si>
  <si>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</si>
  <si>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</si>
  <si>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</si>
  <si>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</si>
  <si>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</si>
  <si>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</si>
  <si>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</si>
  <si>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</si>
  <si>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</si>
  <si>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</si>
  <si>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</si>
  <si>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</si>
  <si>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</si>
  <si>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</si>
  <si>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</si>
  <si>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</si>
  <si>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</si>
  <si>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</si>
  <si>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</si>
  <si>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</si>
  <si>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</si>
  <si>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</si>
  <si>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</si>
  <si>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</si>
  <si>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</si>
  <si>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</si>
  <si>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</si>
  <si>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</si>
  <si>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</si>
  <si>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</si>
  <si>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</si>
  <si>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</si>
  <si>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</si>
  <si>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</si>
  <si>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</si>
  <si>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</si>
  <si>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</si>
  <si>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</si>
  <si>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</si>
  <si>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</si>
  <si>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</si>
  <si>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</si>
  <si>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</si>
  <si>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</si>
  <si>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</si>
  <si>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</si>
  <si>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</si>
  <si>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</si>
  <si>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</si>
  <si>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</si>
  <si>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</si>
  <si>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</si>
  <si>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</si>
  <si>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</si>
  <si>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</si>
  <si>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</si>
  <si>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</si>
  <si>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</si>
  <si>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</si>
  <si>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</si>
  <si>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</si>
  <si>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</si>
  <si>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</si>
  <si>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</si>
  <si>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</si>
  <si>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</si>
  <si>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</si>
  <si>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</si>
  <si>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</si>
  <si>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</si>
  <si>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</si>
  <si>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</si>
  <si>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</si>
  <si>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</si>
  <si>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</si>
  <si>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</si>
  <si>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</si>
  <si>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</si>
  <si>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</si>
  <si>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</si>
  <si>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</si>
  <si>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</si>
  <si>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</si>
  <si>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</si>
  <si>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</si>
  <si>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</si>
  <si>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</si>
  <si>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</si>
  <si>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</si>
  <si>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</si>
  <si>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</si>
  <si>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</si>
  <si>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</si>
  <si>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</si>
  <si>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</si>
  <si>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</si>
  <si>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</si>
  <si>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</si>
  <si>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</si>
  <si>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</si>
  <si>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</si>
  <si>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</si>
  <si>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</si>
  <si>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</si>
  <si>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</si>
  <si>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</si>
  <si>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</si>
  <si>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</si>
  <si>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</si>
  <si>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</si>
  <si>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</si>
  <si>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</si>
  <si>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</si>
  <si>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</si>
  <si>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</si>
  <si>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</si>
  <si>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</si>
  <si>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</si>
  <si>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</si>
  <si>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</si>
  <si>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</si>
  <si>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</si>
  <si>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</si>
  <si>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</si>
  <si>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</si>
  <si>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</si>
  <si>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</si>
  <si>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</si>
  <si>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</si>
  <si>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</si>
  <si>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</si>
  <si>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</si>
  <si>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</si>
  <si>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</si>
  <si>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</si>
  <si>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</si>
  <si>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</si>
  <si>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</si>
  <si>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</si>
  <si>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</si>
  <si>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</si>
  <si>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</si>
  <si>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</si>
  <si>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</si>
  <si>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</si>
  <si>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</si>
  <si>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</si>
  <si>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</si>
  <si>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</si>
  <si>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</si>
  <si>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</si>
  <si>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</si>
  <si>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</si>
  <si>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</si>
  <si>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</si>
  <si>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</si>
  <si>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</si>
  <si>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</si>
  <si>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</si>
  <si>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</si>
  <si>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</si>
  <si>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</si>
  <si>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</si>
  <si>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</si>
  <si>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</si>
  <si>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</si>
  <si>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</si>
  <si>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</si>
  <si>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</si>
  <si>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</si>
  <si>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</si>
  <si>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</si>
  <si>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</si>
  <si>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</si>
  <si>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</si>
  <si>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</si>
  <si>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</si>
  <si>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</si>
  <si>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</si>
  <si>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</si>
  <si>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</si>
  <si>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</si>
  <si>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</si>
  <si>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</si>
  <si>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</si>
  <si>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</si>
  <si>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</si>
  <si>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</si>
  <si>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</si>
  <si>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</si>
  <si>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</si>
  <si>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</si>
  <si>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</si>
  <si>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</si>
  <si>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</si>
  <si>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</si>
  <si>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</si>
  <si>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</si>
  <si>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</si>
  <si>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</si>
  <si>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</si>
  <si>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</si>
  <si>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</si>
  <si>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</si>
  <si>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</si>
  <si>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</si>
  <si>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</si>
  <si>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</si>
  <si>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</si>
  <si>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</si>
  <si>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</si>
  <si>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</si>
  <si>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</si>
  <si>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</si>
  <si>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</si>
  <si>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</si>
  <si>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</si>
  <si>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</si>
  <si>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</si>
  <si>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</si>
  <si>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</si>
  <si>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</si>
  <si>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</si>
  <si>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</si>
  <si>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</si>
  <si>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</si>
  <si>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</si>
  <si>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</si>
  <si>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</si>
  <si>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</si>
  <si>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</si>
  <si>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</si>
  <si>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</si>
  <si>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</si>
  <si>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</si>
  <si>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</si>
  <si>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</si>
  <si>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</si>
  <si>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</si>
  <si>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</si>
  <si>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</si>
  <si>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</si>
  <si>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</si>
  <si>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</si>
  <si>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</si>
  <si>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</si>
  <si>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</si>
  <si>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</si>
  <si>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</si>
  <si>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</si>
  <si>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</si>
  <si>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</si>
  <si>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</si>
  <si>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</si>
  <si>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</si>
  <si>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</si>
  <si>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</si>
  <si>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</si>
  <si>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</si>
  <si>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</si>
  <si>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</si>
  <si>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</si>
  <si>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</si>
  <si>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</si>
  <si>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</si>
  <si>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</si>
  <si>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</si>
  <si>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</si>
  <si>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</si>
  <si>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</si>
  <si>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</si>
  <si>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</si>
  <si>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</si>
  <si>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</si>
  <si>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</si>
  <si>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</si>
  <si>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</si>
  <si>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</si>
  <si>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</si>
  <si>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</si>
  <si>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</si>
  <si>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</si>
  <si>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</si>
  <si>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</si>
  <si>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</si>
  <si>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</si>
  <si>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</si>
  <si>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</si>
  <si>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</si>
  <si>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</si>
  <si>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</si>
  <si>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</si>
  <si>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</si>
  <si>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</si>
  <si>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</si>
  <si>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</si>
  <si>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</si>
  <si>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</si>
  <si>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</si>
  <si>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</si>
  <si>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</si>
  <si>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</si>
  <si>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</si>
  <si>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</si>
  <si>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</si>
  <si>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</si>
  <si>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</si>
  <si>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</si>
  <si>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</si>
  <si>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</si>
  <si>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</si>
  <si>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</si>
  <si>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</si>
  <si>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</si>
  <si>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</si>
  <si>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</si>
  <si>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</si>
  <si>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</si>
  <si>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</si>
  <si>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</si>
  <si>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</si>
  <si>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</si>
  <si>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</si>
  <si>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</si>
  <si>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</si>
  <si>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</si>
  <si>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</si>
  <si>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</si>
  <si>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</si>
  <si>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</si>
  <si>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</si>
  <si>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</si>
  <si>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</si>
  <si>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</si>
  <si>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</si>
  <si>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</si>
  <si>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</si>
  <si>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</si>
  <si>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</si>
  <si>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</si>
  <si>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</si>
  <si>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</si>
  <si>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</si>
  <si>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</si>
  <si>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</si>
  <si>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</si>
  <si>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</si>
  <si>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</si>
  <si>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</si>
  <si>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</si>
  <si>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</si>
  <si>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</si>
  <si>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</si>
  <si>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</si>
  <si>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</si>
  <si>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</si>
  <si>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</si>
  <si>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</si>
  <si>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</si>
  <si>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</si>
  <si>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</si>
  <si>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</si>
  <si>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</si>
  <si>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</si>
  <si>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</si>
  <si>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</si>
  <si>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</si>
  <si>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</si>
  <si>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</si>
  <si>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</si>
  <si>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</si>
  <si>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</si>
  <si>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</si>
  <si>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</si>
  <si>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</si>
  <si>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</si>
  <si>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</si>
  <si>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</si>
  <si>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</si>
  <si>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</si>
  <si>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</si>
  <si>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</si>
  <si>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</si>
  <si>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</si>
  <si>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</si>
  <si>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</si>
  <si>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</si>
  <si>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</si>
  <si>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</si>
  <si>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</si>
  <si>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</si>
  <si>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</si>
  <si>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</si>
  <si>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</si>
  <si>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</si>
  <si>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</si>
  <si>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</si>
  <si>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</si>
  <si>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</si>
  <si>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</si>
  <si>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</si>
  <si>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</si>
  <si>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</si>
  <si>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</si>
  <si>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</si>
  <si>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</si>
  <si>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</si>
  <si>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</si>
  <si>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</si>
  <si>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</si>
  <si>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</si>
  <si>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</si>
  <si>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</si>
  <si>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</si>
  <si>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</si>
  <si>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</si>
  <si>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</si>
  <si>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</si>
  <si>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</si>
  <si>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</si>
  <si>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</si>
  <si>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</si>
  <si>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</si>
  <si>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</si>
  <si>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</si>
  <si>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</si>
  <si>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</si>
  <si>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</si>
  <si>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</si>
  <si>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</si>
  <si>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</si>
  <si>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</si>
  <si>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</si>
  <si>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</si>
  <si>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</si>
  <si>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</si>
  <si>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</si>
  <si>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</si>
  <si>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</si>
  <si>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</si>
  <si>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</si>
  <si>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</si>
  <si>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</si>
  <si>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</si>
  <si>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</si>
  <si>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</si>
  <si>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</si>
  <si>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</si>
  <si>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</si>
  <si>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</si>
  <si>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</si>
  <si>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</si>
  <si>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</si>
  <si>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</si>
  <si>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</si>
  <si>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</si>
  <si>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</si>
  <si>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</si>
  <si>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</si>
  <si>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</si>
  <si>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</si>
  <si>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</si>
  <si>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</si>
  <si>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</si>
  <si>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</si>
  <si>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</si>
  <si>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</si>
  <si>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</si>
  <si>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</si>
  <si>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</si>
  <si>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</si>
  <si>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</si>
  <si>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</si>
  <si>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</si>
  <si>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</si>
  <si>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</si>
  <si>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</si>
  <si>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</si>
  <si>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</si>
  <si>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</si>
  <si>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</si>
  <si>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</si>
  <si>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</si>
  <si>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</si>
  <si>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</si>
  <si>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</si>
  <si>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</si>
  <si>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</si>
  <si>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</si>
  <si>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</si>
  <si>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</si>
  <si>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</si>
  <si>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</si>
  <si>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</si>
  <si>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</si>
  <si>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</si>
  <si>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</si>
  <si>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</si>
  <si>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</si>
  <si>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</si>
  <si>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</si>
  <si>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</si>
  <si>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</si>
  <si>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</si>
  <si>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</si>
  <si>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</si>
  <si>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</si>
  <si>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</si>
  <si>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</si>
  <si>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</si>
  <si>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</si>
  <si>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</si>
  <si>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</si>
  <si>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</si>
  <si>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</si>
  <si>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</si>
  <si>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</si>
  <si>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</si>
  <si>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</si>
  <si>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</si>
  <si>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</si>
  <si>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</si>
  <si>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</si>
  <si>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</si>
  <si>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</si>
  <si>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</si>
  <si>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</si>
  <si>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</si>
  <si>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</si>
  <si>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</si>
  <si>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</si>
  <si>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</si>
  <si>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</si>
  <si>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</si>
  <si>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</si>
  <si>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</si>
  <si>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</si>
  <si>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</si>
  <si>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</si>
  <si>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</si>
  <si>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</si>
  <si>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</si>
  <si>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</si>
  <si>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</si>
  <si>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</si>
  <si>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</si>
  <si>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</si>
  <si>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</si>
  <si>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</si>
  <si>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</si>
  <si>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</si>
  <si>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</si>
  <si>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</si>
  <si>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</si>
  <si>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</si>
  <si>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</si>
  <si>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</si>
  <si>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</si>
  <si>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</si>
  <si>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</si>
  <si>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</si>
  <si>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</si>
  <si>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</si>
  <si>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</si>
  <si>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</si>
  <si>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</si>
  <si>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</si>
  <si>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</si>
  <si>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</si>
  <si>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</si>
  <si>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</si>
  <si>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</si>
  <si>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</si>
  <si>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</si>
  <si>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</si>
  <si>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</si>
  <si>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</si>
  <si>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</si>
  <si>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</si>
  <si>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</si>
  <si>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</si>
  <si>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</si>
  <si>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</si>
  <si>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</si>
  <si>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</si>
  <si>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</si>
  <si>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</si>
  <si>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</si>
  <si>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</si>
  <si>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</si>
  <si>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</si>
  <si>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</si>
  <si>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</si>
  <si>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</si>
  <si>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</si>
  <si>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</si>
  <si>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</si>
  <si>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</si>
  <si>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</si>
  <si>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</si>
  <si>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</si>
  <si>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</si>
  <si>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</si>
  <si>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</si>
  <si>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</si>
  <si>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</si>
  <si>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</si>
  <si>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</si>
  <si>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</si>
  <si>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</si>
  <si>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</si>
  <si>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</si>
  <si>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</si>
  <si>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</si>
  <si>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</si>
  <si>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</si>
  <si>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</si>
  <si>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</si>
  <si>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</si>
  <si>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</si>
  <si>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</si>
  <si>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</si>
  <si>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</si>
  <si>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</si>
  <si>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</si>
  <si>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</si>
  <si>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</si>
  <si>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</si>
  <si>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</si>
  <si>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</si>
  <si>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</si>
  <si>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</si>
  <si>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</si>
  <si>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</si>
  <si>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</si>
  <si>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</si>
  <si>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</si>
  <si>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</si>
  <si>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</si>
  <si>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</si>
  <si>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</si>
  <si>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</si>
  <si>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</si>
  <si>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</si>
  <si>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</si>
  <si>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</si>
  <si>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</si>
  <si>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</si>
  <si>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</si>
  <si>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</si>
  <si>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</si>
  <si>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</si>
  <si>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</si>
  <si>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</si>
  <si>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</si>
  <si>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</si>
  <si>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</si>
  <si>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</si>
  <si>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</si>
  <si>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</si>
  <si>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</si>
  <si>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</si>
  <si>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</si>
  <si>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</si>
  <si>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</si>
  <si>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</si>
  <si>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</si>
  <si>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</si>
  <si>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</si>
  <si>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</si>
  <si>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</si>
  <si>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</si>
  <si>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</si>
  <si>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</si>
  <si>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</si>
  <si>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</si>
  <si>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</si>
  <si>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</si>
  <si>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</si>
  <si>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</si>
  <si>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</si>
  <si>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</si>
  <si>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</si>
  <si>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</si>
  <si>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</si>
  <si>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</si>
  <si>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</si>
  <si>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</si>
  <si>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</si>
  <si>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</si>
  <si>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</si>
  <si>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</si>
  <si>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</si>
  <si>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</si>
  <si>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</si>
  <si>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</si>
  <si>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</si>
  <si>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</si>
  <si>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</si>
  <si>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</si>
  <si>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</si>
  <si>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</si>
  <si>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</si>
  <si>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</si>
  <si>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</si>
  <si>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</si>
  <si>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</si>
  <si>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</si>
  <si>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</si>
  <si>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</si>
  <si>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</si>
  <si>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</si>
  <si>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</si>
  <si>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</si>
  <si>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</si>
  <si>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</si>
  <si>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</si>
  <si>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</si>
  <si>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</si>
  <si>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</si>
  <si>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</si>
  <si>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</si>
  <si>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</si>
  <si>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</si>
  <si>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</si>
  <si>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</si>
  <si>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</si>
  <si>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</si>
  <si>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</si>
  <si>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</si>
  <si>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</si>
  <si>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</si>
  <si>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</si>
  <si>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</si>
  <si>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</si>
  <si>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</si>
  <si>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</si>
  <si>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</si>
  <si>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</si>
  <si>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</si>
  <si>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</si>
  <si>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</si>
  <si>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</si>
  <si>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</si>
  <si>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</si>
  <si>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</si>
  <si>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</si>
  <si>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</si>
  <si>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</si>
  <si>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</si>
  <si>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</si>
  <si>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</si>
  <si>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</si>
  <si>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</si>
  <si>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</si>
  <si>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</si>
  <si>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</si>
  <si>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</si>
  <si>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</si>
  <si>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</si>
  <si>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</si>
  <si>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</si>
  <si>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</si>
  <si>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</si>
  <si>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</si>
  <si>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</si>
  <si>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</si>
  <si>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</si>
  <si>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</si>
  <si>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</si>
  <si>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</si>
  <si>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</si>
  <si>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</si>
  <si>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</si>
  <si>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</si>
  <si>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</si>
  <si>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</si>
  <si>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</si>
  <si>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</si>
  <si>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</si>
  <si>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</si>
  <si>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</si>
  <si>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</si>
  <si>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</si>
  <si>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</si>
  <si>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</si>
  <si>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</si>
  <si>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</si>
  <si>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</si>
  <si>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</si>
  <si>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</si>
  <si>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</si>
  <si>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</si>
  <si>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</si>
  <si>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</si>
  <si>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</si>
  <si>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</si>
  <si>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</si>
  <si>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</si>
  <si>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</si>
  <si>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</si>
  <si>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</si>
  <si>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</si>
  <si>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</si>
  <si>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</si>
  <si>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</si>
  <si>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</si>
  <si>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</si>
  <si>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</si>
  <si>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</si>
  <si>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</si>
  <si>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</si>
  <si>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</si>
  <si>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</si>
  <si>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</si>
  <si>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</si>
  <si>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</si>
  <si>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</si>
  <si>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</si>
  <si>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</si>
  <si>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</si>
  <si>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</si>
  <si>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</si>
  <si>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</si>
  <si>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</si>
  <si>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</si>
  <si>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</si>
  <si>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</si>
  <si>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</si>
  <si>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</si>
  <si>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</si>
  <si>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</si>
  <si>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</si>
  <si>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</si>
  <si>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</si>
  <si>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</si>
  <si>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</si>
  <si>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</si>
  <si>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</si>
  <si>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</si>
  <si>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</si>
  <si>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</si>
  <si>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</si>
  <si>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</si>
  <si>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</si>
  <si>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</si>
  <si>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</si>
  <si>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</si>
  <si>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</si>
  <si>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</si>
  <si>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</si>
  <si>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</si>
  <si>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</si>
  <si>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</si>
  <si>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</si>
  <si>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</si>
  <si>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</si>
  <si>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</si>
  <si>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</si>
  <si>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</si>
  <si>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</si>
  <si>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</si>
  <si>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</si>
  <si>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</si>
  <si>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</si>
  <si>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</si>
  <si>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</si>
  <si>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</si>
  <si>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</si>
  <si>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</si>
  <si>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</si>
  <si>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</si>
  <si>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</si>
  <si>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</si>
  <si>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</si>
  <si>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</si>
  <si>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</si>
  <si>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</si>
  <si>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</si>
  <si>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</si>
  <si>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</si>
  <si>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</si>
  <si>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</si>
  <si>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</si>
  <si>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</si>
  <si>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</si>
  <si>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</si>
  <si>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</si>
  <si>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</si>
  <si>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</si>
  <si>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</si>
  <si>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</si>
  <si>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</si>
  <si>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</si>
  <si>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</si>
  <si>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</si>
  <si>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</si>
  <si>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</si>
  <si>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</si>
  <si>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</si>
  <si>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</si>
  <si>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</si>
  <si>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</si>
  <si>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</si>
  <si>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</si>
  <si>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</si>
  <si>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</si>
  <si>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</si>
  <si>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</si>
  <si>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</si>
  <si>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</si>
  <si>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</si>
  <si>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</si>
  <si>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</si>
  <si>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</si>
  <si>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</si>
  <si>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</si>
  <si>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</si>
  <si>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</si>
  <si>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</si>
  <si>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</si>
  <si>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</si>
  <si>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</si>
  <si>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</si>
  <si>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</si>
  <si>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</si>
  <si>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</si>
  <si>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</si>
  <si>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</si>
  <si>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</si>
  <si>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</si>
  <si>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</si>
  <si>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</si>
  <si>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</si>
  <si>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</si>
  <si>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</si>
  <si>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</si>
  <si>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</si>
  <si>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</si>
  <si>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</si>
  <si>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</si>
  <si>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</si>
  <si>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</si>
  <si>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</si>
  <si>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</si>
  <si>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</si>
  <si>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</si>
  <si>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</si>
  <si>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</si>
  <si>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</si>
  <si>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</si>
  <si>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</si>
  <si>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</si>
  <si>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</si>
  <si>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</si>
  <si>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</si>
  <si>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</si>
  <si>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</si>
  <si>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</si>
  <si>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</si>
  <si>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</si>
  <si>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</si>
  <si>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</si>
  <si>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</si>
  <si>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</si>
  <si>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</si>
  <si>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</si>
  <si>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</si>
  <si>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</si>
  <si>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</si>
  <si>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</si>
  <si>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</si>
  <si>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</si>
  <si>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</si>
  <si>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</si>
  <si>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</si>
  <si>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</si>
  <si>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</si>
  <si>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</si>
  <si>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</si>
  <si>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</si>
  <si>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</si>
  <si>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</si>
  <si>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</si>
  <si>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</si>
  <si>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</si>
  <si>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</si>
  <si>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</si>
  <si>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</si>
  <si>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</si>
  <si>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</si>
  <si>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</si>
  <si>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</si>
  <si>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</si>
  <si>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</si>
  <si>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</si>
  <si>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</si>
  <si>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</si>
  <si>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</si>
  <si>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</si>
  <si>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</si>
  <si>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</si>
  <si>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</si>
  <si>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</si>
  <si>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</si>
  <si>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</si>
  <si>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</si>
  <si>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</si>
  <si>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</si>
  <si>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</si>
  <si>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</si>
  <si>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</si>
  <si>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</si>
  <si>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</si>
  <si>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</si>
  <si>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</si>
  <si>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</si>
  <si>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</si>
  <si>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</si>
  <si>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</si>
  <si>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</si>
  <si>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</si>
  <si>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</si>
  <si>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</si>
  <si>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</si>
  <si>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</si>
  <si>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</si>
  <si>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</si>
  <si>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</si>
  <si>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</si>
  <si>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</si>
  <si>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</si>
  <si>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</si>
  <si>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</si>
  <si>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</si>
  <si>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</si>
  <si>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</si>
  <si>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</si>
  <si>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</si>
  <si>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</si>
  <si>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</si>
  <si>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</si>
  <si>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</si>
  <si>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</si>
  <si>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</si>
  <si>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</si>
  <si>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</si>
  <si>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</si>
  <si>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</si>
  <si>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</si>
  <si>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</si>
  <si>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</si>
  <si>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</si>
  <si>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</si>
  <si>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</si>
  <si>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</si>
  <si>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</si>
  <si>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</si>
  <si>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</si>
  <si>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</si>
  <si>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</si>
  <si>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</si>
  <si>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</si>
  <si>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</si>
  <si>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</si>
  <si>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</si>
  <si>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</si>
  <si>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</si>
  <si>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</si>
  <si>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</si>
  <si>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</si>
  <si>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</si>
  <si>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</si>
  <si>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</si>
  <si>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</si>
  <si>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</si>
  <si>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</si>
  <si>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</si>
  <si>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</si>
  <si>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</si>
  <si>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</si>
  <si>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</si>
  <si>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</si>
  <si>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</si>
  <si>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</si>
  <si>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</si>
  <si>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</si>
  <si>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</si>
  <si>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</si>
  <si>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</si>
  <si>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</si>
  <si>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</si>
  <si>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</si>
  <si>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</si>
  <si>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</si>
  <si>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</si>
  <si>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</si>
  <si>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</si>
  <si>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</si>
  <si>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</si>
  <si>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</si>
  <si>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</si>
  <si>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</si>
  <si>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</si>
  <si>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</si>
  <si>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</si>
  <si>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</si>
  <si>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</si>
  <si>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</si>
  <si>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</si>
  <si>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</si>
  <si>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</si>
  <si>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</si>
  <si>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</si>
  <si>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</si>
  <si>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</si>
  <si>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</si>
  <si>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</si>
  <si>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</si>
  <si>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</si>
  <si>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</si>
  <si>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</si>
  <si>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</si>
  <si>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</si>
  <si>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</si>
  <si>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</si>
  <si>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</si>
  <si>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</si>
  <si>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</si>
  <si>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</si>
  <si>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</si>
  <si>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</si>
  <si>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</si>
  <si>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</si>
  <si>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</si>
  <si>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</si>
  <si>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</si>
  <si>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</si>
  <si>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</si>
  <si>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</si>
  <si>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</si>
  <si>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</si>
  <si>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</si>
  <si>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</si>
  <si>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</si>
  <si>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</si>
  <si>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</si>
  <si>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</si>
  <si>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</si>
  <si>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</si>
  <si>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</si>
  <si>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</si>
  <si>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</si>
  <si>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</si>
  <si>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</si>
  <si>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</si>
  <si>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</si>
  <si>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</si>
  <si>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</si>
  <si>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</si>
  <si>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</si>
  <si>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</si>
  <si>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</si>
  <si>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</si>
  <si>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</si>
  <si>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</si>
  <si>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</si>
  <si>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</si>
  <si>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</si>
  <si>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</si>
  <si>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</si>
  <si>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</si>
  <si>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</si>
  <si>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</si>
  <si>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</si>
  <si>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</si>
  <si>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</si>
  <si>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</si>
  <si>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</si>
  <si>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</si>
  <si>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</si>
  <si>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</si>
  <si>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</si>
  <si>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</si>
  <si>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</si>
  <si>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</si>
  <si>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</si>
  <si>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</si>
  <si>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</si>
  <si>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</si>
  <si>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</si>
  <si>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</si>
  <si>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</si>
  <si>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</si>
  <si>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</si>
  <si>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</si>
  <si>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</si>
  <si>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</si>
  <si>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</si>
  <si>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</si>
  <si>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</si>
  <si>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</si>
  <si>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</si>
  <si>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</si>
  <si>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</si>
  <si>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</si>
  <si>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</si>
  <si>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</si>
  <si>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</si>
  <si>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</si>
  <si>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</si>
  <si>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</si>
  <si>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</si>
  <si>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</si>
  <si>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</si>
  <si>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</si>
  <si>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</si>
  <si>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</si>
  <si>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</si>
  <si>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</si>
  <si>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</si>
  <si>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</si>
  <si>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</si>
  <si>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</si>
  <si>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</si>
  <si>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</si>
  <si>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</si>
  <si>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</si>
  <si>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</si>
  <si>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</si>
  <si>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</si>
  <si>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</si>
  <si>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</si>
  <si>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</si>
  <si>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</si>
  <si>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</si>
  <si>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</si>
  <si>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</si>
  <si>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</si>
  <si>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</si>
  <si>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</si>
  <si>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</si>
  <si>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</si>
  <si>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</si>
  <si>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</si>
  <si>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</si>
  <si>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</si>
  <si>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</si>
  <si>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</si>
  <si>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</si>
  <si>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</si>
  <si>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</si>
  <si>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</si>
  <si>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</si>
  <si>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</si>
  <si>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</si>
  <si>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</si>
  <si>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</si>
  <si>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</si>
  <si>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</si>
  <si>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</si>
  <si>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</si>
  <si>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</si>
  <si>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</si>
  <si>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</si>
  <si>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</si>
  <si>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</si>
  <si>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</si>
  <si>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</si>
  <si>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</si>
  <si>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</si>
  <si>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</si>
  <si>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</si>
  <si>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</si>
  <si>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</si>
  <si>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</si>
  <si>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</si>
  <si>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</si>
  <si>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</si>
  <si>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</si>
  <si>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</si>
  <si>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</si>
  <si>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</si>
  <si>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</si>
  <si>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</si>
  <si>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</si>
  <si>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</si>
  <si>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</si>
  <si>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</si>
  <si>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</si>
  <si>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</si>
  <si>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</si>
  <si>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</si>
  <si>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</si>
  <si>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</si>
  <si>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</si>
  <si>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</si>
  <si>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</si>
  <si>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</si>
  <si>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</si>
  <si>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</si>
  <si>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</si>
  <si>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</si>
  <si>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</si>
  <si>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</si>
  <si>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</si>
  <si>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</si>
  <si>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</si>
  <si>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</si>
  <si>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</si>
  <si>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</si>
  <si>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</si>
  <si>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</si>
  <si>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</si>
  <si>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</si>
  <si>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</si>
  <si>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</si>
  <si>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</si>
  <si>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</si>
  <si>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</si>
  <si>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</si>
  <si>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</si>
  <si>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</si>
  <si>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</si>
  <si>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</si>
  <si>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</si>
  <si>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</si>
  <si>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</si>
  <si>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</si>
  <si>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</si>
  <si>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</si>
  <si>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</si>
  <si>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</si>
  <si>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</si>
  <si>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</si>
  <si>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</si>
  <si>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</si>
  <si>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</si>
  <si>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</si>
  <si>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</si>
  <si>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</si>
  <si>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</si>
  <si>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</si>
  <si>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</si>
  <si>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</si>
  <si>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</si>
  <si>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</si>
  <si>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</si>
  <si>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</si>
  <si>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</si>
  <si>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</si>
  <si>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</si>
  <si>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</si>
  <si>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</si>
  <si>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</si>
  <si>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</si>
  <si>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</si>
  <si>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</si>
  <si>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</si>
  <si>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</si>
  <si>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</si>
  <si>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</si>
  <si>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</si>
  <si>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</si>
  <si>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</si>
  <si>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</si>
  <si>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</si>
  <si>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</si>
  <si>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</si>
  <si>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</si>
  <si>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</si>
  <si>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</si>
  <si>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</si>
  <si>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</si>
  <si>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</si>
  <si>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</si>
  <si>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</si>
  <si>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</si>
  <si>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</si>
  <si>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</si>
  <si>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</si>
  <si>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</si>
  <si>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</si>
  <si>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</si>
  <si>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</si>
  <si>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</si>
  <si>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</si>
  <si>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</si>
  <si>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</si>
  <si>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</si>
  <si>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</si>
  <si>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</si>
  <si>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</si>
  <si>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</si>
  <si>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</si>
  <si>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</si>
  <si>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</si>
  <si>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</si>
  <si>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</si>
  <si>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</si>
  <si>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</si>
  <si>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</si>
  <si>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</si>
  <si>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</si>
  <si>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</si>
  <si>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</si>
  <si>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</si>
  <si>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</si>
  <si>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</si>
  <si>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</si>
  <si>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</si>
  <si>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</si>
  <si>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</si>
  <si>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</si>
  <si>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</si>
  <si>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</si>
  <si>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</si>
  <si>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</si>
  <si>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</si>
  <si>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</si>
  <si>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</si>
  <si>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</si>
  <si>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</si>
  <si>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</si>
  <si>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</si>
  <si>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</si>
  <si>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</si>
  <si>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</si>
  <si>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</si>
  <si>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</si>
  <si>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</si>
  <si>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</si>
  <si>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</si>
  <si>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</si>
  <si>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</si>
  <si>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</si>
  <si>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</si>
  <si>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</si>
  <si>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</si>
  <si>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</si>
  <si>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</si>
  <si>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</si>
  <si>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</si>
  <si>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</si>
  <si>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</si>
  <si>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</si>
  <si>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</si>
  <si>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</si>
  <si>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</si>
  <si>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</si>
  <si>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</si>
  <si>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</si>
  <si>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</si>
  <si>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</si>
  <si>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</si>
  <si>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</si>
  <si>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</si>
  <si>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</si>
  <si>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</si>
  <si>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</si>
  <si>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</si>
  <si>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</si>
  <si>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</si>
  <si>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</si>
  <si>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</si>
  <si>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</si>
  <si>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</si>
  <si>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</si>
  <si>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</si>
  <si>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</si>
  <si>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</si>
  <si>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</si>
  <si>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</si>
  <si>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</si>
  <si>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</si>
  <si>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</si>
  <si>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</si>
  <si>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</si>
  <si>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</si>
  <si>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</si>
  <si>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</si>
  <si>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</si>
  <si>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</si>
  <si>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</si>
  <si>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</si>
  <si>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</si>
  <si>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</si>
  <si>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</si>
  <si>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</si>
  <si>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</si>
  <si>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</si>
  <si>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</si>
  <si>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</si>
  <si>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</si>
  <si>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</si>
  <si>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</si>
  <si>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</si>
  <si>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</si>
  <si>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</si>
  <si>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</si>
  <si>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</si>
  <si>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</si>
  <si>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</si>
  <si>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</si>
  <si>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</si>
  <si>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</si>
  <si>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</si>
  <si>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</si>
  <si>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</si>
  <si>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</si>
  <si>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</si>
  <si>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</si>
  <si>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</si>
  <si>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</si>
  <si>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</si>
  <si>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</si>
  <si>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</si>
  <si>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</si>
  <si>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</si>
  <si>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</si>
  <si>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</si>
  <si>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</si>
  <si>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</si>
  <si>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</si>
  <si>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</si>
  <si>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</si>
  <si>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</si>
  <si>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</si>
  <si>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</si>
  <si>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</si>
  <si>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</si>
  <si>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</si>
  <si>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</si>
  <si>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</si>
  <si>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</si>
  <si>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</si>
  <si>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</si>
  <si>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</si>
  <si>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</si>
  <si>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</si>
  <si>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</si>
  <si>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</si>
  <si>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</si>
  <si>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</si>
  <si>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</si>
  <si>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</si>
  <si>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</si>
  <si>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</si>
  <si>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</si>
  <si>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</si>
  <si>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</si>
  <si>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</si>
  <si>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</si>
  <si>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</si>
  <si>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</si>
  <si>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</si>
  <si>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</si>
  <si>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</si>
  <si>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</si>
  <si>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</si>
  <si>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</si>
  <si>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</si>
  <si>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</si>
  <si>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</si>
  <si>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</si>
  <si>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</si>
  <si>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</si>
  <si>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</si>
  <si>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</si>
  <si>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</si>
  <si>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</si>
  <si>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</si>
  <si>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</si>
  <si>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</si>
  <si>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</si>
  <si>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</si>
  <si>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</si>
  <si>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</si>
  <si>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</si>
  <si>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</si>
  <si>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</si>
  <si>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</si>
  <si>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</si>
  <si>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</si>
  <si>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</si>
  <si>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</si>
  <si>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</si>
  <si>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</si>
  <si>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</si>
  <si>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</si>
  <si>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</si>
  <si>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</si>
  <si>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</si>
  <si>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</si>
  <si>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</si>
  <si>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</si>
  <si>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</si>
  <si>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</si>
  <si>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</si>
  <si>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</si>
  <si>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</si>
  <si>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</si>
  <si>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</si>
  <si>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</si>
  <si>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</si>
  <si>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</si>
  <si>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</si>
  <si>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</si>
  <si>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</si>
  <si>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</si>
  <si>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</si>
  <si>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</si>
  <si>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</si>
  <si>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</si>
  <si>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</si>
  <si>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</si>
  <si>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</si>
  <si>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</si>
  <si>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</si>
  <si>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</si>
  <si>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</si>
  <si>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</si>
  <si>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</si>
  <si>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</si>
  <si>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</si>
  <si>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</si>
  <si>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</si>
  <si>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</si>
  <si>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</si>
  <si>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</si>
  <si>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</si>
  <si>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</si>
  <si>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</si>
  <si>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</si>
  <si>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</si>
  <si>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</si>
  <si>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</si>
  <si>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</si>
  <si>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</si>
  <si>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</si>
  <si>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</si>
  <si>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</si>
  <si>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</si>
  <si>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</si>
  <si>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</si>
  <si>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</si>
  <si>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</si>
  <si>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</si>
  <si>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</si>
  <si>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</si>
  <si>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</si>
  <si>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</si>
  <si>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</si>
  <si>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</si>
  <si>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</si>
  <si>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</si>
  <si>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</si>
  <si>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</si>
  <si>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</si>
  <si>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</si>
  <si>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</si>
  <si>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</si>
  <si>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</si>
  <si>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</si>
  <si>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</si>
  <si>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</si>
  <si>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</si>
  <si>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</si>
  <si>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</si>
  <si>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</si>
  <si>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</si>
  <si>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</si>
  <si>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</si>
  <si>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</si>
  <si>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</si>
  <si>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</si>
  <si>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</si>
  <si>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</si>
  <si>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</si>
  <si>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</si>
  <si>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</si>
  <si>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</si>
  <si>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</si>
  <si>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</si>
  <si>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</si>
  <si>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</si>
  <si>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</si>
  <si>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</si>
  <si>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</si>
  <si>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</si>
  <si>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</si>
  <si>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</si>
  <si>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</si>
  <si>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</si>
  <si>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</si>
  <si>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</si>
  <si>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</si>
  <si>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</si>
  <si>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</si>
  <si>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</si>
  <si>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</si>
  <si>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</si>
  <si>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</si>
  <si>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</si>
  <si>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</si>
  <si>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</si>
  <si>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</si>
  <si>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</si>
  <si>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</si>
  <si>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</si>
  <si>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</si>
  <si>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</si>
  <si>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</si>
  <si>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</si>
  <si>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</si>
  <si>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</si>
  <si>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</si>
  <si>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</si>
  <si>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</si>
  <si>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</si>
  <si>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</si>
  <si>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</si>
  <si>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</si>
  <si>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</si>
  <si>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</si>
  <si>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</si>
  <si>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</si>
  <si>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</si>
  <si>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</si>
  <si>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</si>
  <si>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</si>
  <si>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</si>
  <si>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</si>
  <si>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</si>
  <si>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</si>
  <si>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</si>
  <si>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</si>
  <si>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</si>
  <si>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</si>
  <si>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</si>
  <si>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</si>
  <si>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</si>
  <si>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</si>
  <si>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</si>
  <si>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</si>
  <si>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</si>
  <si>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</si>
  <si>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</si>
  <si>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</si>
  <si>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</si>
  <si>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</si>
  <si>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</si>
  <si>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</si>
  <si>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</si>
  <si>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</si>
  <si>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</si>
  <si>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</si>
  <si>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</si>
  <si>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</si>
  <si>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</si>
  <si>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</si>
  <si>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</si>
  <si>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</si>
  <si>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</si>
  <si>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</si>
  <si>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</si>
  <si>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</si>
  <si>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</si>
  <si>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</si>
  <si>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</si>
  <si>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</si>
  <si>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</si>
  <si>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</si>
  <si>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</si>
  <si>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</si>
  <si>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</si>
  <si>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</si>
  <si>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</si>
  <si>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</si>
  <si>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</si>
  <si>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</si>
  <si>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</si>
  <si>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</si>
  <si>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</si>
  <si>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</si>
  <si>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</si>
  <si>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</si>
  <si>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</si>
  <si>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</si>
  <si>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</si>
  <si>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</si>
  <si>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</si>
  <si>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</si>
  <si>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</si>
  <si>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</si>
  <si>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</si>
  <si>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</si>
  <si>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</si>
  <si>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</si>
  <si>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</si>
  <si>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</si>
  <si>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</si>
  <si>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</si>
  <si>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</si>
  <si>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</si>
  <si>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</si>
  <si>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</si>
  <si>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</si>
  <si>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</si>
  <si>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</si>
  <si>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</si>
  <si>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</si>
  <si>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</si>
  <si>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</si>
  <si>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</si>
  <si>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</si>
  <si>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</si>
  <si>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</si>
  <si>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</si>
  <si>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</si>
  <si>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</si>
  <si>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</si>
  <si>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</si>
  <si>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</si>
  <si>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</si>
  <si>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</si>
  <si>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</si>
  <si>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</si>
  <si>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</si>
  <si>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</si>
  <si>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</si>
  <si>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</si>
  <si>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</si>
  <si>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</si>
  <si>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</si>
  <si>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</si>
  <si>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</si>
  <si>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</si>
  <si>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</si>
  <si>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</si>
  <si>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</si>
  <si>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</si>
  <si>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</si>
  <si>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</si>
  <si>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</si>
  <si>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</si>
  <si>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</si>
  <si>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</si>
  <si>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</si>
  <si>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</si>
  <si>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</si>
  <si>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</si>
  <si>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</si>
  <si>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</si>
  <si>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</si>
  <si>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</si>
  <si>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</si>
  <si>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</si>
  <si>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</si>
  <si>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</si>
  <si>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</si>
  <si>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</si>
  <si>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</si>
  <si>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</si>
  <si>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</si>
  <si>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</si>
  <si>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</si>
  <si>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</si>
  <si>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</si>
  <si>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</si>
  <si>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</si>
  <si>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</si>
  <si>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</si>
  <si>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</si>
  <si>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</si>
  <si>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</si>
  <si>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</si>
  <si>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</si>
  <si>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</si>
  <si>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</si>
  <si>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</si>
  <si>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</si>
  <si>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</si>
  <si>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</si>
  <si>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</si>
  <si>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</si>
  <si>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</si>
  <si>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</si>
  <si>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</si>
  <si>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</si>
  <si>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</si>
  <si>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</si>
  <si>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</si>
  <si>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</si>
  <si>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</si>
  <si>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</si>
  <si>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</si>
  <si>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</si>
  <si>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</si>
  <si>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</si>
  <si>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</si>
  <si>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</si>
  <si>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</si>
  <si>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</si>
  <si>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</si>
  <si>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</si>
  <si>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</si>
  <si>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</si>
  <si>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</si>
  <si>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</si>
  <si>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</si>
  <si>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</si>
  <si>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</si>
  <si>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</si>
  <si>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</si>
  <si>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</si>
  <si>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</si>
  <si>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</si>
  <si>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</si>
  <si>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</si>
  <si>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</si>
  <si>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</si>
  <si>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</si>
  <si>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</si>
  <si>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</si>
  <si>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</si>
  <si>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</si>
  <si>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</si>
  <si>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</si>
  <si>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</si>
  <si>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</si>
  <si>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</si>
  <si>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</si>
  <si>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</si>
  <si>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</si>
  <si>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</si>
  <si>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</si>
  <si>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</si>
  <si>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</si>
  <si>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</si>
  <si>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</si>
  <si>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</si>
  <si>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</si>
  <si>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</si>
  <si>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</si>
  <si>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</si>
  <si>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</si>
  <si>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</si>
  <si>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</si>
  <si>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</si>
  <si>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</si>
  <si>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</si>
  <si>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</si>
  <si>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</si>
  <si>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</si>
  <si>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</si>
  <si>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</si>
  <si>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</si>
  <si>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</si>
  <si>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</si>
  <si>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</si>
  <si>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</si>
  <si>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</si>
  <si>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</si>
  <si>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</si>
  <si>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</si>
  <si>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</si>
  <si>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</si>
  <si>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</si>
  <si>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</si>
  <si>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</si>
  <si>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</si>
  <si>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</si>
  <si>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</si>
  <si>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</si>
  <si>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</si>
  <si>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</si>
  <si>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</si>
  <si>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</si>
  <si>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</si>
  <si>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</si>
  <si>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</si>
  <si>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</si>
  <si>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</si>
  <si>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</si>
  <si>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</si>
  <si>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</si>
  <si>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</si>
  <si>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</si>
  <si>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</si>
  <si>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</si>
  <si>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</si>
  <si>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</si>
  <si>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</si>
  <si>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</si>
  <si>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</si>
  <si>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</si>
  <si>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</si>
  <si>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</si>
  <si>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</si>
  <si>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</si>
  <si>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</si>
  <si>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</si>
  <si>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</si>
  <si>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</si>
  <si>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</si>
  <si>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</si>
  <si>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</si>
  <si>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</si>
  <si>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</si>
  <si>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</si>
  <si>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</si>
  <si>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</si>
  <si>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</si>
  <si>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</si>
  <si>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</si>
  <si>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</si>
  <si>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</si>
  <si>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</si>
  <si>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</si>
  <si>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</si>
  <si>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</si>
  <si>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</si>
  <si>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</si>
  <si>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</si>
  <si>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</si>
  <si>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</si>
  <si>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</si>
  <si>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</si>
  <si>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</si>
  <si>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</si>
  <si>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</si>
  <si>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</si>
  <si>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</si>
  <si>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</si>
  <si>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</si>
  <si>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</si>
  <si>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</si>
  <si>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</si>
  <si>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</si>
  <si>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</si>
  <si>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</si>
  <si>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</si>
  <si>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</si>
  <si>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</si>
  <si>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</si>
  <si>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</si>
  <si>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</si>
  <si>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</si>
  <si>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</si>
  <si>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</si>
  <si>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</si>
  <si>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</si>
  <si>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</si>
  <si>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</si>
  <si>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</si>
  <si>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</si>
  <si>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</si>
  <si>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</si>
  <si>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</si>
  <si>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</si>
  <si>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</si>
  <si>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</si>
  <si>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</si>
  <si>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</si>
  <si>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</si>
  <si>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</si>
  <si>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</si>
  <si>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</si>
  <si>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</si>
  <si>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</si>
  <si>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</si>
  <si>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</si>
  <si>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</si>
  <si>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</si>
  <si>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</si>
  <si>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</si>
  <si>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</si>
  <si>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</si>
  <si>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</si>
  <si>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</si>
  <si>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</si>
  <si>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</si>
  <si>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</si>
  <si>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</si>
  <si>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</si>
  <si>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</si>
  <si>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</si>
  <si>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</si>
  <si>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</si>
  <si>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</si>
  <si>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</si>
  <si>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</si>
  <si>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</si>
  <si>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</si>
  <si>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</si>
  <si>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</si>
  <si>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</si>
  <si>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</si>
  <si>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</si>
  <si>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</si>
  <si>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</si>
  <si>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</si>
  <si>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</si>
  <si>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</si>
  <si>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</si>
  <si>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</si>
  <si>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</si>
  <si>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</si>
  <si>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</si>
  <si>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</si>
  <si>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</si>
  <si>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</si>
  <si>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</si>
  <si>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</si>
  <si>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</si>
  <si>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</si>
  <si>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</si>
  <si>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</si>
  <si>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</si>
  <si>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</si>
  <si>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</si>
  <si>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</si>
  <si>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</si>
  <si>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</si>
  <si>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</si>
  <si>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</si>
  <si>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</si>
  <si>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</si>
  <si>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</si>
  <si>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</si>
  <si>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</si>
  <si>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</si>
  <si>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</si>
  <si>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</si>
  <si>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</si>
  <si>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</si>
  <si>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</si>
  <si>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</si>
  <si>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</si>
  <si>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</si>
  <si>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</si>
  <si>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</si>
  <si>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</si>
  <si>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</si>
  <si>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</si>
  <si>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</si>
  <si>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</si>
  <si>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</si>
  <si>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</si>
  <si>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</si>
  <si>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</si>
  <si>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</si>
  <si>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</si>
  <si>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</si>
  <si>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</si>
  <si>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</si>
  <si>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</si>
  <si>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</si>
  <si>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</si>
  <si>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</si>
  <si>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</si>
  <si>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</si>
  <si>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</si>
  <si>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</si>
  <si>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</si>
  <si>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</si>
  <si>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</si>
  <si>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</si>
  <si>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</si>
  <si>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</si>
  <si>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</si>
  <si>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</si>
  <si>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</si>
  <si>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</si>
  <si>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</si>
  <si>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</si>
  <si>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</si>
  <si>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</si>
  <si>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</si>
  <si>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</si>
  <si>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</si>
  <si>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</si>
  <si>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</si>
  <si>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</si>
  <si>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</si>
  <si>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</si>
  <si>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</si>
  <si>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</si>
  <si>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</si>
  <si>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</si>
  <si>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</si>
  <si>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</si>
  <si>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</si>
  <si>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</si>
  <si>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</si>
  <si>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</si>
  <si>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</si>
  <si>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</si>
  <si>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</si>
  <si>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</si>
  <si>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</si>
  <si>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</si>
  <si>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</si>
  <si>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</si>
  <si>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</si>
  <si>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</si>
  <si>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</si>
  <si>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</si>
  <si>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</si>
  <si>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</si>
  <si>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</si>
  <si>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</si>
  <si>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</si>
  <si>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</si>
  <si>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</si>
  <si>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</si>
  <si>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</si>
  <si>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</si>
  <si>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</si>
  <si>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</si>
  <si>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</si>
  <si>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</si>
  <si>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</si>
  <si>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</si>
  <si>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</si>
  <si>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</si>
  <si>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</si>
  <si>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</si>
  <si>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</si>
  <si>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</si>
  <si>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</si>
  <si>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</si>
  <si>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</si>
  <si>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</si>
  <si>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</si>
  <si>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</si>
  <si>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</si>
  <si>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</si>
  <si>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</si>
  <si>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</si>
  <si>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</si>
  <si>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</si>
  <si>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</si>
  <si>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</si>
  <si>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</si>
  <si>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</si>
  <si>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</si>
  <si>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</si>
  <si>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</si>
  <si>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</si>
  <si>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</si>
  <si>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</si>
  <si>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</si>
  <si>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</si>
  <si>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</si>
  <si>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</si>
  <si>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</si>
  <si>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</si>
  <si>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</si>
  <si>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</si>
  <si>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</si>
  <si>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</si>
  <si>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</si>
  <si>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</si>
  <si>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</si>
  <si>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</si>
  <si>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</si>
  <si>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</si>
  <si>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</si>
  <si>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</si>
  <si>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</si>
  <si>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</si>
  <si>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</si>
  <si>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</si>
  <si>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</si>
  <si>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</si>
  <si>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</si>
  <si>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</si>
  <si>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</si>
  <si>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</si>
  <si>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</si>
  <si>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</si>
  <si>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</si>
  <si>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</si>
  <si>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</si>
  <si>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</si>
  <si>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</si>
  <si>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</si>
  <si>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</si>
  <si>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</si>
  <si>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</si>
  <si>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</si>
  <si>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</si>
  <si>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</si>
  <si>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</si>
  <si>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</si>
  <si>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</si>
  <si>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</si>
  <si>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</si>
  <si>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</si>
  <si>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</si>
  <si>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</si>
  <si>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</si>
  <si>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</si>
  <si>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</si>
  <si>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</si>
  <si>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</si>
  <si>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</si>
  <si>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</si>
  <si>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</si>
  <si>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</si>
  <si>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</si>
  <si>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</si>
  <si>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</si>
  <si>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</si>
  <si>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</si>
  <si>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</si>
  <si>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</si>
  <si>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</si>
  <si>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</si>
  <si>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</si>
  <si>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</si>
  <si>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</si>
  <si>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</si>
  <si>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</si>
  <si>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</si>
  <si>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</si>
  <si>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</si>
  <si>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</si>
  <si>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</si>
  <si>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</si>
  <si>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</si>
  <si>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</si>
  <si>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</si>
  <si>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</si>
  <si>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</si>
  <si>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</si>
  <si>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</si>
  <si>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</si>
  <si>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</si>
  <si>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</si>
  <si>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</si>
  <si>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</si>
  <si>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</si>
  <si>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</si>
  <si>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</si>
  <si>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</si>
  <si>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</si>
  <si>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</si>
  <si>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</si>
  <si>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</si>
  <si>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</si>
  <si>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</si>
  <si>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</si>
  <si>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</si>
  <si>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</si>
  <si>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</si>
  <si>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</si>
  <si>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</si>
  <si>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</si>
  <si>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</si>
  <si>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</si>
  <si>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</si>
  <si>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</si>
  <si>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</si>
  <si>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</si>
  <si>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</si>
  <si>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</si>
  <si>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</si>
  <si>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</si>
  <si>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</si>
  <si>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</si>
  <si>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</si>
  <si>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</si>
  <si>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</si>
  <si>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</si>
  <si>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</si>
  <si>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</si>
  <si>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</si>
  <si>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</si>
  <si>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</si>
  <si>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</si>
  <si>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</si>
  <si>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</si>
  <si>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</si>
  <si>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</si>
  <si>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</si>
  <si>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</si>
  <si>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</si>
  <si>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</si>
  <si>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</si>
  <si>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</si>
  <si>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</si>
  <si>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</si>
  <si>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</si>
  <si>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</si>
  <si>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</si>
  <si>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</si>
  <si>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</si>
  <si>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</si>
  <si>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</si>
  <si>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</si>
  <si>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</si>
  <si>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</si>
  <si>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</si>
  <si>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</si>
  <si>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</si>
  <si>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</si>
  <si>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</si>
  <si>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</si>
  <si>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</si>
  <si>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</si>
  <si>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</si>
  <si>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</si>
  <si>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</si>
  <si>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</si>
  <si>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</si>
  <si>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</si>
  <si>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</si>
  <si>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</si>
  <si>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</si>
  <si>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</si>
  <si>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</si>
  <si>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</si>
  <si>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</si>
  <si>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</si>
  <si>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</si>
  <si>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</si>
  <si>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</si>
  <si>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</si>
  <si>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</si>
  <si>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</si>
  <si>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</si>
  <si>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</si>
  <si>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</si>
  <si>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</si>
  <si>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</si>
  <si>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</si>
  <si>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</si>
  <si>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</si>
  <si>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</si>
  <si>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</si>
  <si>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</si>
  <si>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</si>
  <si>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</si>
  <si>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</si>
  <si>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</si>
  <si>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</si>
  <si>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</si>
  <si>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</si>
  <si>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</si>
  <si>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</si>
  <si>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</si>
  <si>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</si>
  <si>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</si>
  <si>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</si>
  <si>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</si>
  <si>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</si>
  <si>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</si>
  <si>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</si>
  <si>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</si>
  <si>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</si>
  <si>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</si>
  <si>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</si>
  <si>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</si>
  <si>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</si>
  <si>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</si>
  <si>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</si>
  <si>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</si>
  <si>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</si>
  <si>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</si>
  <si>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</si>
  <si>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</si>
  <si>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</si>
  <si>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</si>
  <si>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</si>
  <si>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</si>
  <si>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</si>
  <si>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</si>
  <si>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</si>
  <si>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</si>
  <si>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</si>
  <si>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</si>
  <si>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</si>
  <si>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</si>
  <si>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</si>
  <si>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</si>
  <si>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</si>
  <si>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</si>
  <si>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</si>
  <si>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</si>
  <si>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</si>
  <si>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</si>
  <si>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</si>
  <si>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</si>
  <si>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</si>
  <si>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</si>
  <si>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</si>
  <si>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</si>
  <si>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</si>
  <si>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</si>
  <si>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</si>
  <si>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</si>
  <si>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</si>
  <si>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</si>
  <si>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</si>
  <si>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</si>
  <si>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</si>
  <si>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</si>
  <si>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</si>
  <si>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</si>
  <si>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</si>
  <si>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</si>
  <si>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</si>
  <si>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</si>
  <si>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</si>
  <si>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</si>
  <si>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</si>
  <si>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</si>
  <si>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</si>
  <si>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</si>
  <si>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</si>
  <si>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</si>
  <si>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</si>
  <si>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</si>
  <si>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</si>
  <si>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</si>
  <si>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</si>
  <si>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</si>
  <si>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</si>
  <si>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</si>
  <si>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</si>
  <si>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</si>
  <si>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</si>
  <si>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</si>
  <si>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</si>
  <si>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</si>
  <si>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</si>
  <si>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</si>
  <si>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</si>
  <si>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</si>
  <si>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</si>
  <si>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</si>
  <si>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</si>
  <si>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</si>
  <si>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</si>
  <si>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</si>
  <si>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</si>
  <si>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</si>
  <si>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</si>
  <si>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</si>
  <si>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</si>
  <si>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</si>
  <si>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</si>
  <si>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</si>
  <si>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</si>
  <si>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</si>
  <si>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</si>
  <si>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</si>
  <si>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</si>
  <si>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</si>
  <si>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</si>
  <si>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</si>
  <si>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</si>
  <si>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</si>
  <si>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</si>
  <si>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</si>
  <si>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</si>
  <si>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</si>
  <si>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</si>
  <si>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</si>
  <si>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</si>
  <si>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</si>
  <si>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</si>
  <si>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</si>
  <si>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</si>
  <si>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</si>
  <si>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</si>
  <si>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</si>
  <si>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</si>
  <si>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</si>
  <si>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</si>
  <si>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</si>
  <si>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</si>
  <si>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</si>
  <si>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</si>
  <si>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</si>
  <si>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</si>
  <si>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</si>
  <si>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</si>
  <si>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</si>
  <si>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</si>
  <si>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</si>
  <si>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</si>
  <si>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</si>
  <si>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</si>
  <si>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</si>
  <si>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</si>
  <si>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</si>
  <si>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</si>
  <si>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</si>
  <si>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</si>
  <si>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</si>
  <si>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</si>
  <si>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</si>
  <si>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</si>
  <si>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</si>
  <si>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</si>
  <si>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</si>
  <si>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</si>
  <si>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</si>
  <si>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</si>
  <si>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</si>
  <si>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</si>
  <si>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</si>
  <si>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</si>
  <si>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</si>
  <si>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</si>
  <si>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</si>
  <si>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</si>
  <si>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</si>
  <si>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</si>
  <si>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</si>
  <si>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</si>
  <si>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</si>
  <si>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</si>
  <si>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</si>
  <si>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</si>
  <si>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</si>
  <si>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</si>
  <si>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</si>
  <si>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</si>
  <si>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</si>
  <si>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</si>
  <si>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</si>
  <si>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</si>
  <si>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</si>
  <si>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</si>
  <si>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</si>
  <si>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</si>
  <si>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</si>
  <si>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</si>
  <si>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</si>
  <si>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</si>
  <si>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</si>
  <si>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</si>
  <si>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</si>
  <si>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</si>
  <si>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</si>
  <si>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</si>
  <si>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</si>
  <si>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</si>
  <si>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</si>
  <si>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</si>
  <si>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</si>
  <si>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</si>
  <si>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</si>
  <si>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</si>
  <si>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</si>
  <si>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</si>
  <si>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</si>
  <si>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</si>
  <si>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</si>
  <si>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</si>
  <si>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</si>
  <si>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</si>
  <si>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</si>
  <si>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</si>
  <si>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</si>
  <si>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</si>
  <si>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</si>
  <si>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</si>
  <si>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</si>
  <si>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</si>
  <si>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</si>
  <si>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</si>
  <si>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</si>
  <si>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</si>
  <si>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</si>
  <si>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</si>
  <si>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</si>
  <si>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</si>
  <si>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</si>
  <si>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</si>
  <si>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</si>
  <si>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</si>
  <si>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</si>
  <si>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</si>
  <si>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</si>
  <si>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</si>
  <si>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</si>
  <si>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</si>
  <si>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</si>
  <si>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</si>
  <si>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</si>
  <si>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</si>
  <si>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</si>
  <si>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</si>
  <si>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</si>
  <si>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</si>
  <si>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</si>
  <si>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</si>
  <si>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</si>
  <si>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</si>
  <si>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</si>
  <si>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</si>
  <si>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</si>
  <si>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</si>
  <si>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</si>
  <si>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</si>
  <si>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</si>
  <si>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</si>
  <si>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</si>
  <si>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</si>
  <si>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</si>
  <si>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</si>
  <si>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</si>
  <si>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</si>
  <si>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</si>
  <si>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</si>
  <si>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</si>
  <si>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</si>
  <si>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</si>
  <si>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</si>
  <si>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</si>
  <si>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</si>
  <si>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</si>
  <si>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</si>
  <si>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</si>
  <si>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</si>
  <si>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</si>
  <si>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</si>
  <si>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</si>
  <si>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</si>
  <si>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</si>
  <si>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</si>
  <si>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</si>
  <si>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</si>
  <si>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</si>
  <si>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</si>
  <si>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</si>
  <si>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</si>
  <si>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</si>
  <si>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</si>
  <si>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</si>
  <si>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</si>
  <si>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</si>
  <si>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</si>
  <si>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</si>
  <si>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</si>
  <si>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</si>
  <si>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</si>
  <si>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</si>
  <si>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</si>
  <si>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</si>
  <si>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</si>
  <si>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</si>
  <si>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</si>
  <si>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</si>
  <si>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</si>
  <si>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</si>
  <si>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</si>
  <si>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</si>
  <si>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</si>
  <si>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</si>
  <si>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</si>
  <si>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</si>
  <si>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</si>
  <si>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</si>
  <si>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</si>
  <si>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</si>
  <si>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</si>
  <si>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</si>
  <si>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</si>
  <si>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</si>
  <si>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</si>
  <si>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</si>
  <si>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</si>
  <si>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</si>
  <si>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</si>
  <si>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</si>
  <si>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</si>
  <si>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</si>
  <si>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</si>
  <si>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</si>
  <si>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</si>
  <si>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</si>
  <si>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</si>
  <si>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</si>
  <si>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</si>
  <si>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</si>
  <si>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</si>
  <si>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</si>
  <si>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</si>
  <si>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</si>
  <si>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</si>
  <si>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</si>
  <si>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</si>
  <si>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</si>
  <si>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</si>
  <si>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</si>
  <si>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</si>
  <si>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</si>
  <si>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</si>
  <si>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</si>
  <si>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</si>
  <si>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</si>
  <si>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</si>
  <si>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</si>
  <si>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</si>
  <si>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</si>
  <si>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</si>
  <si>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</si>
  <si>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</si>
  <si>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</si>
  <si>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</si>
  <si>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</si>
  <si>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</si>
  <si>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</si>
  <si>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</si>
  <si>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</si>
  <si>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</si>
  <si>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</si>
  <si>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</si>
  <si>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</si>
  <si>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</si>
  <si>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</si>
  <si>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</si>
  <si>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</si>
  <si>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</si>
  <si>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</si>
  <si>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</si>
  <si>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</si>
  <si>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</si>
  <si>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</si>
  <si>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</si>
  <si>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</si>
  <si>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</si>
  <si>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</si>
  <si>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</si>
  <si>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</si>
  <si>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</si>
  <si>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</si>
  <si>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</si>
  <si>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</si>
  <si>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</si>
  <si>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</si>
  <si>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</si>
  <si>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</si>
  <si>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</si>
  <si>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</si>
  <si>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</si>
  <si>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</si>
  <si>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</si>
  <si>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</si>
  <si>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</si>
  <si>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</si>
  <si>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</si>
  <si>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</si>
  <si>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</si>
  <si>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</si>
  <si>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</si>
  <si>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</si>
  <si>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</si>
  <si>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</si>
  <si>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</si>
  <si>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</si>
  <si>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</si>
  <si>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</si>
  <si>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</si>
  <si>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</si>
  <si>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</si>
  <si>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</si>
  <si>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</si>
  <si>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</si>
  <si>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</si>
  <si>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</si>
  <si>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</si>
  <si>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</si>
  <si>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</si>
  <si>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</si>
  <si>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</si>
  <si>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</si>
  <si>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</si>
  <si>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</si>
  <si>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</si>
  <si>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</si>
  <si>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</si>
  <si>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</si>
  <si>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</si>
  <si>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</si>
  <si>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</si>
  <si>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</si>
  <si>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</si>
  <si>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</si>
  <si>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</si>
  <si>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</si>
  <si>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</si>
  <si>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</si>
  <si>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</si>
  <si>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</si>
  <si>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</si>
  <si>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</si>
  <si>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</si>
  <si>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</si>
  <si>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</si>
  <si>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</si>
  <si>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</si>
  <si>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</si>
  <si>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</si>
  <si>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</si>
  <si>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</si>
  <si>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</si>
  <si>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</si>
  <si>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</si>
  <si>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</si>
  <si>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</si>
  <si>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</si>
  <si>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</si>
  <si>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</si>
  <si>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</si>
  <si>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</si>
  <si>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</si>
  <si>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</si>
  <si>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</si>
  <si>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</si>
  <si>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</si>
  <si>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</si>
  <si>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</si>
  <si>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</si>
  <si>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</si>
  <si>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</si>
  <si>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</si>
  <si>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</si>
  <si>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</si>
  <si>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</si>
  <si>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</si>
  <si>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</si>
  <si>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</si>
  <si>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</si>
  <si>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</si>
  <si>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</si>
  <si>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</si>
  <si>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</si>
  <si>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</si>
  <si>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</si>
  <si>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</si>
  <si>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</si>
  <si>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</si>
  <si>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</si>
  <si>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</si>
  <si>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</si>
  <si>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</si>
  <si>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</si>
  <si>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</si>
  <si>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</si>
  <si>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</si>
  <si>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</si>
  <si>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</si>
  <si>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</si>
  <si>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</si>
  <si>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</si>
  <si>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</si>
  <si>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</si>
  <si>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</si>
  <si>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</si>
  <si>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</si>
  <si>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</si>
  <si>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</si>
  <si>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</si>
  <si>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</si>
  <si>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</si>
  <si>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</si>
  <si>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</si>
  <si>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</si>
  <si>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</si>
  <si>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</si>
  <si>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</si>
  <si>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</si>
  <si>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</si>
  <si>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</si>
  <si>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</si>
  <si>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</si>
  <si>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</si>
  <si>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</si>
  <si>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</si>
  <si>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</si>
  <si>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</si>
  <si>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</si>
  <si>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</si>
  <si>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</si>
  <si>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</si>
  <si>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</si>
  <si>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</si>
  <si>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</si>
  <si>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</si>
  <si>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</si>
  <si>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</si>
  <si>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</si>
  <si>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</si>
  <si>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</si>
  <si>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</si>
  <si>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</si>
  <si>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</si>
  <si>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</si>
  <si>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</si>
  <si>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</si>
  <si>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</si>
  <si>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</si>
  <si>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</si>
  <si>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</si>
  <si>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</si>
  <si>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</si>
  <si>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</si>
  <si>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</si>
  <si>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</si>
  <si>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</si>
  <si>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</si>
  <si>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</si>
  <si>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</si>
  <si>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</si>
  <si>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</si>
  <si>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</si>
  <si>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</si>
  <si>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</si>
  <si>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</si>
  <si>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</si>
  <si>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</si>
  <si>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</si>
  <si>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</si>
  <si>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</si>
  <si>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</si>
  <si>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</si>
  <si>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</si>
  <si>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</si>
  <si>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</si>
  <si>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</si>
  <si>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</si>
  <si>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</si>
  <si>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</si>
  <si>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</si>
  <si>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</si>
  <si>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</si>
  <si>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</si>
  <si>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</si>
  <si>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</si>
  <si>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</si>
  <si>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</si>
  <si>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</si>
  <si>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</si>
  <si>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</si>
  <si>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</si>
  <si>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</si>
  <si>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</si>
  <si>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</si>
  <si>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</si>
  <si>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</si>
  <si>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</si>
  <si>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</si>
  <si>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</si>
  <si>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</si>
  <si>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</si>
  <si>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</si>
  <si>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</si>
  <si>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</si>
  <si>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</si>
  <si>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</si>
  <si>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</si>
  <si>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</si>
  <si>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</si>
  <si>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</si>
  <si>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</si>
  <si>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</si>
  <si>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</si>
  <si>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</si>
  <si>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</si>
  <si>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</si>
  <si>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</si>
  <si>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</si>
  <si>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</si>
  <si>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</si>
  <si>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</si>
  <si>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</si>
  <si>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</si>
  <si>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</si>
  <si>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</si>
  <si>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</si>
  <si>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</si>
  <si>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</si>
  <si>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</si>
  <si>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</si>
  <si>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</si>
  <si>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</si>
  <si>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</si>
  <si>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</si>
  <si>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</si>
  <si>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</si>
  <si>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</si>
  <si>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</si>
  <si>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</si>
  <si>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</si>
  <si>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</si>
  <si>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</si>
  <si>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</si>
  <si>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</si>
  <si>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</si>
  <si>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</si>
  <si>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</si>
  <si>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</si>
  <si>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</si>
  <si>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</si>
  <si>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</si>
  <si>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</si>
  <si>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</si>
  <si>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</si>
  <si>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</si>
  <si>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</si>
  <si>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</si>
  <si>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</si>
  <si>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</si>
  <si>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</si>
  <si>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</si>
  <si>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</si>
  <si>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</si>
  <si>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</si>
  <si>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</si>
  <si>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</si>
  <si>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</si>
  <si>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</si>
  <si>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</si>
  <si>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</si>
  <si>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</si>
  <si>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</si>
  <si>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</si>
  <si>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</si>
  <si>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</si>
  <si>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</si>
  <si>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</si>
  <si>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</si>
  <si>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</si>
  <si>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</si>
  <si>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</si>
  <si>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</si>
  <si>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</si>
  <si>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</si>
  <si>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</si>
  <si>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</si>
  <si>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</si>
  <si>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</si>
  <si>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</si>
  <si>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</si>
  <si>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</si>
  <si>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</si>
  <si>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</si>
  <si>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</si>
  <si>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</si>
  <si>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</si>
  <si>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</si>
  <si>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</si>
  <si>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</si>
  <si>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</si>
  <si>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</si>
  <si>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</si>
  <si>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</si>
  <si>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</si>
  <si>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</si>
  <si>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</si>
  <si>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</si>
  <si>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</si>
  <si>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</si>
  <si>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</si>
  <si>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</si>
  <si>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</si>
  <si>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</si>
  <si>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</si>
  <si>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</si>
  <si>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</si>
  <si>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</si>
  <si>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</si>
  <si>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</si>
  <si>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</si>
  <si>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</si>
  <si>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</si>
  <si>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</si>
  <si>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</si>
  <si>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</si>
  <si>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</si>
  <si>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</si>
  <si>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</si>
  <si>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</si>
  <si>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</si>
  <si>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</si>
  <si>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</si>
  <si>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</si>
  <si>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</si>
  <si>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</si>
  <si>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</si>
  <si>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</si>
  <si>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</si>
  <si>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</si>
  <si>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</si>
  <si>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</si>
  <si>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</si>
  <si>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</si>
  <si>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</si>
  <si>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</si>
  <si>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</si>
  <si>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</si>
  <si>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</si>
  <si>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</si>
  <si>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</si>
  <si>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</si>
  <si>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</si>
  <si>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</si>
  <si>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</si>
  <si>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</si>
  <si>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</si>
  <si>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</si>
  <si>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</si>
  <si>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</si>
  <si>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</si>
  <si>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</si>
  <si>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</si>
  <si>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</si>
  <si>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</si>
  <si>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</si>
  <si>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</si>
  <si>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</si>
  <si>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</si>
  <si>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</si>
  <si>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</si>
  <si>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</si>
  <si>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</si>
  <si>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</si>
  <si>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</si>
  <si>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</si>
  <si>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</si>
  <si>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</si>
  <si>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</si>
  <si>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</si>
  <si>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</si>
  <si>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</si>
  <si>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</si>
  <si>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</si>
  <si>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</si>
  <si>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</si>
  <si>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</si>
  <si>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</si>
  <si>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</si>
  <si>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</si>
  <si>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</si>
  <si>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</si>
  <si>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</si>
  <si>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</si>
  <si>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</si>
  <si>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</si>
  <si>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</si>
  <si>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</si>
  <si>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</si>
  <si>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</si>
  <si>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</si>
  <si>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</si>
  <si>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</si>
  <si>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</si>
  <si>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</si>
  <si>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</si>
  <si>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</si>
  <si>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</si>
  <si>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</si>
  <si>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</si>
  <si>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</si>
  <si>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</si>
  <si>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</si>
  <si>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</si>
  <si>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</si>
  <si>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</si>
  <si>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</si>
  <si>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</si>
  <si>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</si>
  <si>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</si>
  <si>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</si>
  <si>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</si>
  <si>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</si>
  <si>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</si>
  <si>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</si>
  <si>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</si>
  <si>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</si>
  <si>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</si>
  <si>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</si>
  <si>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</si>
  <si>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</si>
  <si>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</si>
  <si>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</si>
  <si>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</si>
  <si>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</si>
  <si>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</si>
  <si>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</si>
  <si>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</si>
  <si>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</si>
  <si>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</si>
  <si>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</si>
  <si>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</si>
  <si>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</si>
  <si>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</si>
  <si>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</si>
  <si>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</si>
  <si>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</si>
  <si>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</si>
  <si>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</si>
  <si>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</si>
  <si>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</si>
  <si>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</si>
  <si>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</si>
  <si>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</si>
  <si>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</si>
  <si>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</si>
  <si>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</si>
  <si>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</si>
  <si>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</si>
  <si>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</si>
  <si>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</si>
  <si>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</si>
  <si>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</si>
  <si>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</si>
  <si>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</si>
  <si>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</si>
  <si>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</si>
  <si>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</si>
  <si>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</si>
  <si>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</si>
  <si>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</si>
  <si>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</si>
  <si>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</si>
  <si>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</si>
  <si>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</si>
  <si>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</si>
  <si>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</si>
  <si>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</si>
  <si>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</si>
  <si>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</si>
  <si>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</si>
  <si>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</si>
  <si>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</si>
  <si>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</si>
  <si>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</si>
  <si>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</si>
  <si>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</si>
  <si>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</si>
  <si>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</si>
  <si>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</si>
  <si>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</si>
  <si>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</si>
  <si>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</si>
  <si>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</si>
  <si>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</si>
  <si>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</si>
  <si>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</si>
  <si>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</si>
  <si>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</si>
  <si>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</si>
  <si>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</si>
  <si>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</si>
  <si>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</si>
  <si>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</si>
  <si>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</si>
  <si>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</si>
  <si>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</si>
  <si>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</si>
  <si>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</si>
  <si>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</si>
  <si>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</si>
  <si>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</si>
  <si>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</si>
  <si>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</si>
  <si>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</si>
  <si>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</si>
  <si>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</si>
  <si>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</si>
  <si>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</si>
  <si>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</si>
  <si>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</si>
  <si>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</si>
  <si>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</si>
  <si>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</si>
  <si>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</si>
  <si>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</si>
  <si>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</si>
  <si>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</si>
  <si>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</si>
  <si>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</si>
  <si>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</si>
  <si>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</si>
  <si>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</si>
  <si>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</si>
  <si>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</si>
  <si>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</si>
  <si>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</si>
  <si>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</si>
  <si>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</si>
  <si>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</si>
  <si>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</si>
  <si>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</si>
  <si>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</si>
  <si>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</si>
  <si>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</si>
  <si>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</si>
  <si>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</si>
  <si>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</si>
  <si>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</si>
  <si>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</si>
  <si>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</si>
  <si>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</si>
  <si>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</si>
  <si>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</si>
  <si>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</si>
  <si>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</si>
  <si>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</si>
  <si>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</si>
  <si>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</si>
  <si>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</si>
  <si>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</si>
  <si>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</si>
  <si>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</si>
  <si>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</si>
  <si>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</si>
  <si>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</si>
  <si>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</si>
  <si>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</si>
  <si>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</si>
  <si>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</si>
  <si>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</si>
  <si>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</si>
  <si>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</si>
  <si>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</si>
  <si>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</si>
  <si>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</si>
  <si>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</si>
  <si>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</si>
  <si>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</si>
  <si>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</si>
  <si>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</si>
  <si>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</si>
  <si>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</si>
  <si>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</si>
  <si>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</si>
  <si>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</si>
  <si>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</si>
  <si>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</si>
  <si>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</si>
  <si>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</si>
  <si>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</si>
  <si>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</si>
  <si>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</si>
  <si>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</si>
  <si>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</si>
  <si>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</si>
  <si>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</si>
  <si>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</si>
  <si>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</si>
  <si>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</si>
  <si>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</si>
  <si>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</si>
  <si>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</si>
  <si>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</si>
  <si>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</si>
  <si>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</si>
  <si>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</si>
  <si>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</si>
  <si>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</si>
  <si>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</si>
  <si>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</si>
  <si>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</si>
  <si>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</si>
  <si>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</si>
  <si>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</si>
  <si>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</si>
  <si>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</si>
  <si>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</si>
  <si>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</si>
  <si>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</si>
  <si>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</si>
  <si>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</si>
  <si>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</si>
  <si>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</si>
  <si>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</si>
  <si>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</si>
  <si>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</si>
  <si>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</si>
  <si>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</si>
  <si>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</si>
  <si>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</si>
  <si>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</si>
  <si>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</si>
  <si>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</si>
  <si>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</si>
  <si>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</si>
  <si>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</si>
  <si>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</si>
  <si>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</si>
  <si>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</si>
  <si>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</si>
  <si>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</si>
  <si>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</si>
  <si>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</si>
  <si>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</si>
  <si>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</si>
  <si>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</si>
  <si>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</si>
  <si>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</si>
  <si>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</si>
  <si>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</si>
  <si>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</si>
  <si>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</si>
  <si>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</si>
  <si>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</si>
  <si>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</si>
  <si>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</si>
  <si>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</si>
  <si>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</si>
  <si>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</si>
  <si>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</si>
  <si>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</si>
  <si>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</si>
  <si>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</si>
  <si>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</si>
  <si>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</si>
  <si>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</si>
  <si>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</si>
  <si>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</si>
  <si>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</si>
  <si>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</si>
  <si>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</si>
  <si>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</si>
  <si>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</si>
  <si>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</si>
  <si>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</si>
  <si>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</si>
  <si>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</si>
  <si>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</si>
  <si>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</si>
  <si>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</si>
  <si>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</si>
  <si>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</si>
  <si>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</si>
  <si>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</si>
  <si>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</si>
  <si>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</si>
  <si>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</si>
  <si>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</si>
  <si>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</si>
  <si>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</si>
  <si>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</si>
  <si>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</si>
  <si>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</si>
  <si>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</si>
  <si>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</si>
  <si>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</si>
  <si>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</si>
  <si>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</si>
  <si>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</si>
  <si>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</si>
  <si>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</si>
  <si>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</si>
  <si>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</si>
  <si>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</si>
  <si>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</si>
  <si>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</si>
  <si>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</si>
  <si>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</si>
  <si>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</si>
  <si>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</si>
  <si>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</si>
  <si>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</si>
  <si>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</si>
  <si>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</si>
  <si>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</si>
  <si>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</si>
  <si>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</si>
  <si>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</si>
  <si>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</si>
  <si>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</si>
  <si>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</si>
  <si>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</si>
  <si>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</si>
  <si>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</si>
  <si>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</si>
  <si>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</si>
  <si>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</si>
  <si>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</si>
  <si>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</si>
  <si>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</si>
  <si>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</si>
  <si>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</si>
  <si>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</si>
  <si>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</si>
  <si>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</si>
  <si>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</si>
  <si>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</si>
  <si>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</si>
  <si>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</si>
  <si>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</si>
  <si>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</si>
  <si>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</si>
  <si>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</si>
  <si>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</si>
  <si>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</si>
  <si>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</si>
  <si>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</si>
  <si>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</si>
  <si>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</si>
  <si>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</si>
  <si>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</si>
  <si>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</si>
  <si>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</si>
  <si>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</si>
  <si>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</si>
  <si>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</si>
  <si>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</si>
  <si>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</si>
  <si>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</si>
  <si>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</si>
  <si>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</si>
  <si>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</si>
  <si>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</si>
  <si>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</si>
  <si>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</si>
  <si>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</si>
  <si>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</si>
  <si>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</si>
  <si>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</si>
  <si>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</si>
  <si>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</si>
  <si>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</si>
  <si>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</si>
  <si>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</si>
  <si>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</si>
  <si>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</si>
  <si>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</si>
  <si>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</si>
  <si>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</si>
  <si>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</si>
  <si>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</si>
  <si>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</si>
  <si>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</si>
  <si>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</si>
  <si>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</si>
  <si>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</si>
  <si>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</si>
  <si>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</si>
  <si>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</si>
  <si>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</si>
  <si>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</si>
  <si>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</si>
  <si>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</si>
  <si>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</si>
  <si>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</si>
  <si>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</si>
  <si>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</si>
  <si>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</si>
  <si>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</si>
  <si>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</si>
  <si>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</si>
  <si>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</si>
  <si>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</si>
  <si>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</si>
  <si>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</si>
  <si>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</si>
  <si>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</si>
  <si>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</si>
  <si>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</si>
  <si>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</si>
  <si>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</si>
  <si>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</si>
  <si>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</si>
  <si>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</si>
  <si>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</si>
  <si>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</si>
  <si>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</si>
  <si>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</si>
  <si>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</si>
  <si>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</si>
  <si>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</si>
  <si>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</si>
  <si>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</si>
  <si>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</si>
  <si>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</si>
  <si>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</si>
  <si>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</si>
  <si>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</si>
  <si>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</si>
  <si>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</si>
  <si>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</si>
  <si>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</si>
  <si>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</si>
  <si>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</si>
  <si>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</si>
  <si>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</si>
  <si>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</si>
  <si>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</si>
  <si>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</si>
  <si>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</si>
  <si>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</si>
  <si>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</si>
  <si>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</si>
  <si>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</si>
  <si>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</si>
  <si>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</si>
  <si>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</si>
  <si>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</si>
  <si>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</si>
  <si>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</si>
  <si>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</si>
  <si>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</si>
  <si>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</si>
  <si>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</si>
  <si>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</si>
  <si>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</si>
  <si>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</si>
  <si>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</si>
  <si>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</si>
  <si>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</si>
  <si>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</si>
  <si>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</si>
  <si>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</si>
  <si>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</si>
  <si>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</si>
  <si>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</si>
  <si>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</si>
  <si>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</si>
  <si>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</si>
  <si>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</si>
  <si>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</si>
  <si>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</si>
  <si>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</si>
  <si>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</si>
  <si>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</si>
  <si>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</si>
  <si>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</si>
  <si>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</si>
  <si>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</si>
  <si>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</si>
  <si>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</si>
  <si>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</si>
  <si>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</si>
  <si>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</si>
  <si>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</si>
  <si>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</si>
  <si>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</si>
  <si>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</si>
  <si>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</si>
  <si>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</si>
  <si>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</si>
  <si>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</si>
  <si>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</si>
  <si>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</si>
  <si>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</si>
  <si>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</si>
  <si>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</si>
  <si>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</si>
  <si>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</si>
  <si>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</si>
  <si>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</si>
  <si>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</si>
  <si>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</si>
  <si>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</si>
  <si>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</si>
  <si>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</si>
  <si>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</si>
  <si>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</si>
  <si>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</si>
  <si>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</si>
  <si>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</si>
  <si>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</si>
  <si>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</si>
  <si>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</si>
  <si>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</si>
  <si>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</si>
  <si>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</si>
  <si>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</si>
  <si>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</si>
  <si>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</si>
  <si>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</si>
  <si>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</si>
  <si>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</si>
  <si>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</si>
  <si>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</si>
  <si>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</si>
  <si>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</si>
  <si>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</si>
  <si>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</si>
  <si>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</si>
  <si>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</si>
  <si>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</si>
  <si>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</si>
  <si>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</si>
  <si>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</si>
  <si>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</si>
  <si>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</si>
  <si>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</si>
  <si>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</si>
  <si>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</si>
  <si>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</si>
  <si>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</si>
  <si>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</si>
  <si>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</si>
  <si>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</si>
  <si>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</si>
  <si>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</si>
  <si>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</si>
  <si>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</si>
  <si>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</si>
  <si>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</si>
  <si>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</si>
  <si>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</si>
  <si>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</si>
  <si>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</si>
  <si>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</si>
  <si>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</si>
  <si>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</si>
  <si>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</si>
  <si>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</si>
  <si>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</si>
  <si>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</si>
  <si>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</si>
  <si>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</si>
  <si>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</si>
  <si>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</si>
  <si>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</si>
  <si>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</si>
  <si>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</si>
  <si>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</si>
  <si>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</si>
  <si>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</si>
  <si>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</si>
  <si>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</si>
  <si>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</si>
  <si>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</si>
  <si>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</si>
  <si>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</si>
  <si>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</si>
  <si>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</si>
  <si>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</si>
  <si>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</si>
  <si>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</si>
  <si>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</si>
  <si>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</si>
  <si>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</si>
  <si>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</si>
  <si>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</si>
  <si>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</si>
  <si>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</si>
  <si>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</si>
  <si>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</si>
  <si>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</si>
  <si>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</si>
  <si>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</si>
  <si>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</si>
  <si>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</si>
  <si>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</si>
  <si>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</si>
  <si>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</si>
  <si>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</si>
  <si>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</si>
  <si>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</si>
  <si>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</si>
  <si>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</si>
  <si>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</si>
  <si>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</si>
  <si>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</si>
  <si>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</si>
  <si>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</si>
  <si>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</si>
  <si>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</si>
  <si>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</si>
  <si>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</si>
  <si>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</si>
  <si>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</si>
  <si>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</si>
  <si>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</si>
  <si>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</si>
  <si>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</si>
  <si>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</si>
  <si>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</si>
  <si>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</si>
  <si>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</si>
  <si>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</si>
  <si>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</si>
  <si>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</si>
  <si>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</si>
  <si>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</si>
  <si>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</si>
  <si>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</si>
  <si>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</si>
  <si>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</si>
  <si>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</si>
  <si>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</si>
  <si>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</si>
  <si>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</si>
  <si>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</si>
  <si>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</si>
  <si>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</si>
  <si>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</si>
  <si>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</si>
  <si>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</si>
  <si>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</si>
  <si>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</si>
  <si>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</si>
  <si>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</si>
  <si>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</si>
  <si>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</si>
  <si>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</si>
  <si>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</si>
  <si>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</si>
  <si>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</si>
  <si>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</si>
  <si>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</si>
  <si>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</si>
  <si>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</si>
  <si>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</si>
  <si>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</si>
  <si>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</si>
  <si>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</si>
  <si>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</si>
  <si>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</si>
  <si>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</si>
  <si>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</si>
  <si>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</si>
  <si>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</si>
  <si>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</si>
  <si>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</si>
  <si>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</si>
  <si>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</si>
  <si>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</si>
  <si>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</si>
  <si>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</si>
  <si>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</si>
  <si>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</si>
  <si>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</si>
  <si>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</si>
  <si>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</si>
  <si>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</si>
  <si>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</si>
  <si>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</si>
  <si>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</si>
  <si>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</si>
  <si>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</si>
  <si>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</si>
  <si>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</si>
  <si>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</si>
  <si>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</si>
  <si>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</si>
  <si>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</si>
  <si>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</si>
  <si>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</si>
  <si>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</si>
  <si>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</si>
  <si>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</si>
  <si>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</si>
  <si>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</si>
  <si>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</si>
  <si>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</si>
  <si>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</si>
  <si>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</si>
  <si>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</si>
  <si>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</si>
  <si>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</si>
  <si>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</si>
  <si>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</si>
  <si>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</si>
  <si>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</si>
  <si>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</si>
  <si>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</si>
  <si>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</si>
  <si>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</si>
  <si>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</si>
  <si>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</si>
  <si>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</si>
  <si>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</si>
  <si>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</si>
  <si>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</si>
  <si>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</si>
  <si>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</si>
  <si>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</si>
  <si>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</si>
  <si>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</si>
  <si>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</si>
  <si>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</si>
  <si>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</si>
  <si>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</si>
  <si>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</si>
  <si>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</si>
  <si>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</si>
  <si>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</si>
  <si>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</si>
  <si>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</si>
  <si>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</si>
  <si>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</si>
  <si>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</si>
  <si>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</si>
  <si>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</si>
  <si>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</si>
  <si>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</si>
  <si>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</si>
  <si>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</si>
  <si>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</si>
  <si>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</si>
  <si>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</si>
  <si>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</si>
  <si>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</si>
  <si>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</si>
  <si>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</si>
  <si>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</si>
  <si>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</si>
  <si>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</si>
  <si>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</si>
  <si>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</si>
  <si>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</si>
  <si>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</si>
  <si>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</si>
  <si>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</si>
  <si>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</si>
  <si>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</si>
  <si>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</si>
  <si>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</si>
  <si>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</si>
  <si>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</si>
  <si>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</si>
  <si>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</si>
  <si>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</si>
  <si>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</si>
  <si>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</si>
  <si>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</si>
  <si>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</si>
  <si>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</si>
  <si>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</si>
  <si>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</si>
  <si>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</si>
  <si>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</si>
  <si>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</si>
  <si>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</si>
  <si>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</si>
  <si>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</si>
  <si>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</si>
  <si>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</si>
  <si>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</si>
  <si>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</si>
  <si>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</si>
  <si>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</si>
  <si>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</si>
  <si>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</si>
  <si>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</si>
  <si>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</si>
  <si>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</si>
  <si>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</si>
  <si>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</si>
  <si>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</si>
  <si>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</si>
  <si>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</si>
  <si>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</si>
  <si>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</si>
  <si>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</si>
  <si>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</si>
  <si>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</si>
  <si>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</si>
  <si>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</si>
  <si>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</si>
  <si>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</si>
  <si>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</si>
  <si>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</si>
  <si>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</si>
  <si>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</si>
  <si>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</si>
  <si>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</si>
  <si>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</si>
  <si>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</si>
  <si>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</si>
  <si>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</si>
  <si>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</si>
  <si>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</si>
  <si>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</si>
  <si>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</si>
  <si>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</si>
  <si>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</si>
  <si>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</si>
  <si>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</si>
  <si>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</si>
  <si>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</si>
  <si>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</si>
  <si>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</si>
  <si>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</si>
  <si>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</si>
  <si>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</si>
  <si>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</si>
  <si>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</si>
  <si>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</si>
  <si>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</si>
  <si>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</si>
  <si>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</si>
  <si>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</si>
  <si>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</si>
  <si>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</si>
  <si>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</si>
  <si>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</si>
  <si>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</si>
  <si>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</si>
  <si>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</si>
  <si>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</si>
  <si>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</si>
  <si>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</si>
  <si>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</si>
  <si>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</si>
  <si>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</si>
  <si>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</si>
  <si>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</si>
  <si>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</si>
  <si>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</si>
  <si>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</si>
  <si>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</si>
  <si>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</si>
  <si>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</si>
  <si>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</si>
  <si>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</si>
  <si>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</si>
  <si>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</si>
  <si>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</si>
  <si>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</si>
  <si>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</si>
  <si>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</si>
  <si>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</si>
  <si>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</si>
  <si>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</si>
  <si>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</si>
  <si>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</si>
  <si>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</si>
  <si>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</si>
  <si>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</si>
  <si>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</si>
  <si>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</si>
  <si>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</si>
  <si>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</si>
  <si>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</si>
  <si>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</si>
  <si>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</si>
  <si>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</si>
  <si>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</si>
  <si>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</si>
  <si>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</si>
  <si>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</si>
  <si>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</si>
  <si>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</si>
  <si>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</si>
  <si>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</si>
  <si>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</si>
  <si>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</si>
  <si>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</si>
  <si>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</si>
  <si>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</si>
  <si>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</si>
  <si>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</si>
  <si>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</si>
  <si>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</si>
  <si>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</si>
  <si>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</si>
  <si>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</si>
  <si>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</si>
  <si>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</si>
  <si>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</si>
  <si>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</si>
  <si>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</si>
  <si>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</si>
  <si>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</si>
  <si>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</si>
  <si>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</si>
  <si>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</si>
  <si>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</si>
  <si>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</si>
  <si>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</si>
  <si>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</si>
  <si>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</si>
  <si>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</si>
  <si>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</si>
  <si>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</si>
  <si>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</si>
  <si>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</si>
  <si>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</si>
  <si>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</si>
  <si>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</si>
  <si>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</si>
  <si>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</si>
  <si>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</si>
  <si>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</si>
  <si>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</si>
  <si>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</si>
  <si>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</si>
  <si>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</si>
  <si>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</si>
  <si>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</si>
  <si>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</si>
  <si>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</si>
  <si>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</si>
  <si>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</si>
  <si>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</si>
  <si>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</si>
  <si>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</si>
  <si>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</si>
  <si>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</si>
  <si>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</si>
  <si>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</si>
  <si>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</si>
  <si>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</si>
  <si>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</si>
  <si>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</si>
  <si>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</si>
  <si>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</si>
  <si>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</si>
  <si>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</si>
  <si>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</si>
  <si>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</si>
  <si>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</si>
  <si>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</si>
  <si>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</si>
  <si>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</si>
  <si>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</si>
  <si>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</si>
  <si>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</si>
  <si>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</si>
  <si>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</si>
  <si>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</si>
  <si>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</si>
  <si>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</si>
  <si>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</si>
  <si>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</si>
  <si>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</si>
  <si>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</si>
  <si>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</si>
  <si>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</si>
  <si>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</si>
  <si>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</si>
  <si>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</si>
  <si>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</si>
  <si>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</si>
  <si>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</si>
  <si>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</si>
  <si>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</si>
  <si>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</si>
  <si>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</si>
  <si>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</si>
  <si>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</si>
  <si>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</si>
  <si>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</si>
  <si>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</si>
  <si>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</si>
  <si>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</si>
  <si>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</si>
  <si>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</si>
  <si>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</si>
  <si>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</si>
  <si>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</si>
  <si>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</si>
  <si>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</si>
  <si>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</si>
  <si>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</si>
  <si>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</si>
  <si>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</si>
  <si>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</si>
  <si>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</si>
  <si>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</si>
  <si>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</si>
  <si>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</si>
  <si>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</si>
  <si>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</si>
  <si>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</si>
  <si>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</si>
  <si>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</si>
  <si>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</si>
  <si>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</si>
  <si>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</si>
  <si>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</si>
  <si>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</si>
  <si>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</si>
  <si>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</si>
  <si>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</si>
  <si>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</si>
  <si>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</si>
  <si>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</si>
  <si>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</si>
  <si>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</si>
  <si>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</si>
  <si>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</si>
  <si>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</si>
  <si>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</si>
  <si>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</si>
  <si>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</si>
  <si>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</si>
  <si>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</si>
  <si>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</si>
  <si>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</si>
  <si>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</si>
  <si>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</si>
  <si>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</si>
  <si>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</si>
  <si>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</si>
  <si>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</si>
  <si>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</si>
  <si>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</si>
  <si>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</si>
  <si>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</si>
  <si>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</si>
  <si>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</si>
  <si>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</si>
  <si>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</si>
  <si>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</si>
  <si>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</si>
  <si>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</si>
  <si>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</si>
  <si>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</si>
  <si>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</si>
  <si>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</si>
  <si>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</si>
  <si>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</si>
  <si>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</si>
  <si>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</si>
  <si>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</si>
  <si>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</si>
  <si>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</si>
  <si>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</si>
  <si>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</si>
  <si>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</si>
  <si>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</si>
  <si>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</si>
  <si>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</si>
  <si>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</si>
  <si>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</si>
  <si>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</si>
  <si>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</si>
  <si>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</si>
  <si>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</si>
  <si>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</si>
  <si>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</si>
  <si>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</si>
  <si>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</si>
  <si>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</si>
  <si>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</si>
  <si>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</si>
  <si>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</si>
  <si>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</si>
  <si>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</si>
  <si>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</si>
  <si>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</si>
  <si>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</si>
  <si>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</si>
  <si>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</si>
  <si>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</si>
  <si>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</si>
  <si>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</si>
  <si>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</si>
  <si>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</si>
  <si>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</si>
  <si>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</si>
  <si>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</si>
  <si>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</si>
  <si>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</si>
  <si>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</si>
  <si>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</si>
  <si>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</si>
  <si>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</si>
  <si>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</si>
  <si>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</si>
  <si>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</si>
  <si>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</si>
  <si>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</si>
  <si>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</si>
  <si>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</si>
  <si>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</si>
  <si>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</si>
  <si>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</si>
  <si>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</si>
  <si>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</si>
  <si>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</si>
  <si>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</si>
  <si>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</si>
  <si>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</si>
  <si>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</si>
  <si>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</si>
  <si>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</si>
  <si>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</si>
  <si>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</si>
  <si>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</si>
  <si>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</si>
  <si>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</si>
  <si>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</si>
  <si>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</si>
  <si>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</si>
  <si>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</si>
  <si>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</si>
  <si>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</si>
  <si>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</si>
  <si>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</si>
  <si>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</si>
  <si>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</si>
  <si>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</si>
  <si>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</si>
  <si>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</si>
  <si>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</si>
  <si>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</si>
  <si>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</si>
  <si>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</si>
  <si>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</si>
  <si>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</si>
  <si>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</si>
  <si>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</si>
  <si>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</si>
  <si>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</si>
  <si>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</si>
  <si>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</si>
  <si>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</si>
  <si>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</si>
  <si>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</si>
  <si>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</si>
  <si>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</si>
  <si>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</si>
  <si>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</si>
  <si>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</si>
  <si>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</si>
  <si>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</si>
  <si>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</si>
  <si>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</si>
  <si>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</si>
  <si>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</si>
  <si>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</si>
  <si>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</si>
  <si>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</si>
  <si>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</si>
  <si>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</si>
  <si>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</si>
  <si>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</si>
  <si>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</si>
  <si>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</si>
  <si>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</si>
  <si>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</si>
  <si>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</si>
  <si>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</si>
  <si>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</si>
  <si>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</si>
  <si>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</si>
  <si>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</si>
  <si>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</si>
  <si>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</si>
  <si>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</si>
  <si>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</si>
  <si>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</si>
  <si>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</si>
  <si>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</si>
  <si>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</si>
  <si>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</si>
  <si>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</si>
  <si>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</si>
  <si>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</si>
  <si>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</si>
  <si>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</si>
  <si>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</si>
  <si>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</si>
  <si>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</si>
  <si>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</si>
  <si>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</si>
  <si>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</si>
  <si>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</si>
  <si>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</si>
  <si>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</si>
  <si>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</si>
  <si>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</si>
  <si>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</si>
  <si>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</si>
  <si>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</si>
  <si>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</si>
  <si>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</si>
  <si>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</si>
  <si>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</si>
  <si>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</si>
  <si>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</si>
  <si>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</si>
  <si>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</si>
  <si>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</si>
  <si>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</si>
  <si>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</si>
  <si>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</si>
  <si>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</si>
  <si>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</si>
  <si>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</si>
  <si>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</si>
  <si>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</si>
  <si>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</si>
  <si>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</si>
  <si>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</si>
  <si>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</si>
  <si>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</si>
  <si>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</si>
  <si>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</si>
  <si>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</si>
  <si>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</si>
  <si>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</si>
  <si>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</si>
  <si>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</si>
  <si>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</si>
  <si>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</si>
  <si>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</si>
  <si>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</si>
  <si>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</si>
  <si>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</si>
  <si>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</si>
  <si>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</si>
  <si>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</si>
  <si>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</si>
  <si>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</si>
  <si>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</si>
  <si>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</si>
  <si>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</si>
  <si>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</si>
  <si>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</si>
  <si>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</si>
  <si>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</si>
  <si>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</si>
  <si>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</si>
  <si>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</si>
  <si>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</si>
  <si>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</si>
  <si>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</si>
  <si>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</si>
  <si>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</si>
  <si>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</si>
  <si>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</si>
  <si>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</si>
  <si>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</si>
  <si>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</si>
  <si>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</si>
  <si>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</si>
  <si>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</si>
  <si>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</si>
  <si>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</si>
  <si>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</si>
  <si>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</si>
  <si>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</si>
  <si>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</si>
  <si>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</si>
  <si>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</si>
  <si>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</si>
  <si>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</si>
  <si>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</si>
  <si>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</si>
  <si>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</si>
  <si>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</si>
  <si>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</si>
  <si>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</si>
  <si>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</si>
  <si>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</si>
  <si>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</si>
  <si>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</si>
  <si>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</si>
  <si>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</si>
  <si>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</si>
  <si>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</si>
  <si>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</si>
  <si>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</si>
  <si>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</si>
  <si>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</si>
  <si>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</si>
  <si>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</si>
  <si>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</si>
  <si>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</si>
  <si>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</si>
  <si>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</si>
  <si>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</si>
  <si>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</si>
  <si>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</si>
  <si>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</si>
  <si>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</si>
  <si>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</si>
  <si>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</si>
  <si>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</si>
  <si>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</si>
  <si>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</si>
  <si>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</si>
  <si>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</si>
  <si>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</si>
  <si>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</si>
  <si>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</si>
  <si>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</si>
  <si>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</si>
  <si>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</si>
  <si>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</si>
  <si>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</si>
  <si>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</si>
  <si>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</si>
  <si>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</si>
  <si>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</si>
  <si>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</si>
  <si>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</si>
  <si>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</si>
  <si>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</si>
  <si>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</si>
  <si>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</si>
  <si>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</si>
  <si>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</si>
  <si>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</si>
  <si>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</si>
  <si>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</si>
  <si>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</si>
  <si>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</si>
  <si>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</si>
  <si>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</si>
  <si>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</si>
  <si>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</si>
  <si>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</si>
  <si>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</si>
  <si>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</si>
  <si>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</si>
  <si>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</si>
  <si>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</si>
  <si>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</si>
  <si>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</si>
  <si>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</si>
  <si>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</si>
  <si>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</si>
  <si>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</si>
  <si>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</si>
  <si>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</si>
  <si>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</si>
  <si>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</si>
  <si>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</si>
  <si>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</si>
  <si>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</si>
  <si>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</si>
  <si>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</si>
  <si>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</si>
  <si>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</si>
  <si>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</si>
  <si>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</si>
  <si>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</si>
  <si>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</si>
  <si>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</si>
  <si>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</si>
  <si>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</si>
  <si>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</si>
  <si>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</si>
  <si>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</si>
  <si>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</si>
  <si>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</si>
  <si>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</si>
  <si>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</si>
  <si>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</si>
  <si>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</si>
  <si>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</si>
  <si>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</si>
  <si>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</si>
  <si>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</si>
  <si>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</si>
  <si>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</si>
  <si>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</si>
  <si>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</si>
  <si>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</si>
  <si>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</si>
  <si>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</si>
  <si>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</si>
  <si>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</si>
  <si>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</si>
  <si>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</si>
  <si>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</si>
  <si>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</si>
  <si>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</si>
  <si>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</si>
  <si>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</si>
  <si>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</si>
  <si>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</si>
  <si>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</si>
  <si>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</si>
  <si>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</si>
  <si>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</si>
  <si>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</si>
  <si>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</si>
  <si>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</si>
  <si>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</si>
  <si>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</si>
  <si>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</si>
  <si>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</si>
  <si>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</si>
  <si>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</si>
  <si>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</si>
  <si>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</si>
  <si>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</si>
  <si>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</si>
  <si>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</si>
  <si>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</si>
  <si>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</si>
  <si>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</si>
  <si>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</si>
  <si>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</si>
  <si>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</si>
  <si>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</si>
  <si>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</si>
  <si>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</si>
  <si>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</si>
  <si>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</si>
  <si>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</si>
  <si>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</si>
  <si>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</si>
  <si>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</si>
  <si>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</si>
  <si>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</si>
  <si>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</si>
  <si>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</si>
  <si>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</si>
  <si>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</si>
  <si>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</si>
  <si>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</si>
  <si>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</si>
  <si>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</si>
  <si>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</si>
  <si>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</si>
  <si>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</si>
  <si>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</si>
  <si>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</si>
  <si>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</si>
  <si>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</si>
  <si>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</si>
  <si>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</si>
  <si>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</si>
  <si>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</si>
  <si>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</si>
  <si>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</si>
  <si>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</si>
  <si>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</si>
  <si>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</si>
  <si>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</si>
  <si>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</si>
  <si>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</si>
  <si>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</si>
  <si>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</si>
  <si>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</si>
  <si>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</si>
  <si>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</si>
  <si>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</si>
  <si>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</si>
  <si>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</si>
  <si>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</si>
  <si>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</si>
  <si>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</si>
  <si>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</si>
  <si>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</si>
  <si>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</si>
  <si>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</si>
  <si>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</si>
  <si>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</si>
  <si>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</si>
  <si>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</si>
  <si>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</si>
  <si>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</si>
  <si>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</si>
  <si>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</si>
  <si>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</si>
  <si>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</si>
  <si>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</si>
  <si>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</si>
  <si>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</si>
  <si>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</si>
  <si>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</si>
  <si>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</si>
  <si>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</si>
  <si>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</si>
  <si>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</si>
  <si>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</si>
  <si>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</si>
  <si>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</si>
  <si>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</si>
  <si>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</si>
  <si>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</si>
  <si>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</si>
  <si>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</si>
  <si>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</si>
  <si>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</si>
  <si>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</si>
  <si>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</si>
  <si>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</si>
  <si>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</si>
  <si>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</si>
  <si>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</si>
  <si>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</si>
  <si>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</si>
  <si>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</si>
  <si>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</si>
  <si>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</si>
  <si>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</si>
  <si>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</si>
  <si>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</si>
  <si>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</si>
  <si>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</si>
  <si>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</si>
  <si>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</si>
  <si>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</si>
  <si>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</si>
  <si>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</si>
  <si>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</si>
  <si>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</si>
  <si>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</si>
  <si>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</si>
  <si>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</si>
  <si>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</si>
  <si>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</si>
  <si>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</si>
  <si>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</si>
  <si>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</si>
  <si>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</si>
  <si>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</si>
  <si>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</si>
  <si>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</si>
  <si>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</si>
  <si>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</si>
  <si>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</si>
  <si>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</si>
  <si>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</si>
  <si>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</si>
  <si>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</si>
  <si>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</si>
  <si>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</si>
  <si>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</si>
  <si>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</si>
  <si>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</si>
  <si>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</si>
  <si>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</si>
  <si>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</si>
  <si>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</si>
  <si>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</si>
  <si>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</si>
  <si>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</si>
  <si>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</si>
  <si>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</si>
  <si>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</si>
  <si>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</si>
  <si>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</si>
  <si>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</si>
  <si>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</si>
  <si>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</si>
  <si>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</si>
  <si>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</si>
  <si>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</si>
  <si>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</si>
  <si>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</si>
  <si>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</si>
  <si>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</si>
  <si>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</si>
  <si>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</si>
  <si>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</si>
  <si>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</si>
  <si>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</si>
  <si>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</si>
  <si>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</si>
  <si>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</si>
  <si>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</si>
  <si>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</si>
  <si>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</si>
  <si>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</si>
  <si>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</si>
  <si>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</si>
  <si>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</si>
  <si>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</si>
  <si>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</si>
  <si>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</si>
  <si>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</si>
  <si>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</si>
  <si>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</si>
  <si>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</si>
  <si>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</si>
  <si>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</si>
  <si>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</si>
  <si>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</si>
  <si>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</si>
  <si>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</si>
  <si>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</si>
  <si>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</si>
  <si>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</si>
  <si>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</si>
  <si>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</si>
  <si>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</si>
  <si>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</si>
  <si>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</si>
  <si>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</si>
  <si>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</si>
  <si>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</si>
  <si>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</si>
  <si>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</si>
  <si>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</si>
  <si>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</si>
  <si>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</si>
  <si>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</si>
  <si>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</si>
  <si>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</si>
  <si>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</si>
  <si>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</si>
  <si>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</si>
  <si>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</si>
  <si>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</si>
  <si>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</si>
  <si>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</si>
  <si>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</si>
  <si>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</si>
  <si>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</si>
  <si>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</si>
  <si>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</si>
  <si>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</si>
  <si>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</si>
  <si>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</si>
  <si>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</si>
  <si>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</si>
  <si>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</si>
  <si>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</si>
  <si>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</si>
  <si>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</si>
  <si>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</si>
  <si>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</si>
  <si>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</si>
  <si>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</si>
  <si>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</si>
  <si>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</si>
  <si>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</si>
  <si>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</si>
  <si>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</si>
  <si>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</si>
  <si>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</si>
  <si>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</si>
  <si>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</si>
  <si>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</si>
  <si>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</si>
  <si>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</si>
  <si>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</si>
  <si>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</si>
  <si>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</si>
  <si>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</si>
  <si>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</si>
  <si>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</si>
  <si>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</si>
  <si>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</si>
  <si>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</si>
  <si>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</si>
  <si>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</si>
  <si>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</si>
  <si>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</si>
  <si>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</si>
  <si>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</si>
  <si>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</si>
  <si>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</si>
  <si>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</si>
  <si>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</si>
  <si>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</si>
  <si>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</si>
  <si>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</si>
  <si>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</si>
  <si>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</si>
  <si>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</si>
  <si>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</si>
  <si>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</si>
  <si>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</si>
  <si>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</si>
  <si>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</si>
  <si>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</si>
  <si>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</si>
  <si>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</si>
  <si>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</si>
  <si>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</si>
  <si>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</si>
  <si>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</si>
  <si>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</si>
  <si>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</si>
  <si>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</si>
  <si>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</si>
  <si>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</si>
  <si>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</si>
  <si>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</si>
  <si>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</si>
  <si>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</si>
  <si>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</si>
  <si>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</si>
  <si>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</si>
  <si>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</si>
  <si>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</si>
  <si>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</si>
  <si>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</si>
  <si>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</si>
  <si>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</si>
  <si>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</si>
  <si>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</si>
  <si>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</si>
  <si>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</si>
  <si>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</si>
  <si>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</si>
  <si>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</si>
  <si>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</si>
  <si>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</si>
  <si>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</si>
  <si>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</si>
  <si>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</si>
  <si>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</si>
  <si>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</si>
  <si>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</si>
  <si>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</si>
  <si>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</si>
  <si>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</si>
  <si>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</si>
  <si>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</si>
  <si>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</si>
  <si>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</si>
  <si>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</si>
  <si>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</si>
  <si>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</si>
  <si>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</si>
  <si>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</si>
  <si>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</si>
  <si>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</si>
  <si>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</si>
  <si>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</si>
  <si>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</si>
  <si>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</si>
  <si>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</si>
  <si>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</si>
  <si>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</si>
  <si>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</si>
  <si>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</si>
  <si>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</si>
  <si>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</si>
  <si>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</si>
  <si>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</si>
  <si>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</si>
  <si>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</si>
  <si>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</si>
  <si>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</si>
  <si>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</si>
  <si>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</si>
  <si>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</si>
  <si>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</si>
  <si>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</si>
  <si>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</si>
  <si>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</si>
  <si>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</si>
  <si>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</si>
  <si>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</si>
  <si>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</si>
  <si>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</si>
  <si>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</si>
  <si>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</si>
  <si>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</si>
  <si>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</si>
  <si>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</si>
  <si>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</si>
  <si>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</si>
  <si>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</si>
  <si>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</si>
  <si>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</si>
  <si>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</si>
  <si>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</si>
  <si>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</si>
  <si>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</si>
  <si>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</si>
  <si>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</si>
  <si>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</si>
  <si>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</si>
  <si>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</si>
  <si>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</si>
  <si>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</si>
  <si>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</si>
  <si>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</si>
  <si>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</si>
  <si>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</si>
  <si>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</si>
  <si>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</si>
  <si>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</si>
  <si>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</si>
  <si>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</si>
  <si>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</si>
  <si>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</si>
  <si>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</si>
  <si>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</si>
  <si>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</si>
  <si>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</si>
  <si>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</si>
  <si>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</si>
  <si>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</si>
  <si>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</si>
  <si>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</si>
  <si>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</si>
  <si>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</si>
  <si>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</si>
  <si>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</si>
  <si>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</si>
  <si>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</si>
  <si>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</si>
  <si>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</si>
  <si>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</si>
  <si>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</si>
  <si>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</si>
  <si>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</si>
  <si>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</si>
  <si>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</si>
  <si>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</si>
  <si>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</si>
  <si>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</si>
  <si>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</si>
  <si>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</si>
  <si>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</si>
  <si>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</si>
  <si>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</si>
  <si>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</si>
  <si>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</si>
  <si>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</si>
  <si>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</si>
  <si>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</si>
  <si>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</si>
  <si>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</si>
  <si>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</si>
  <si>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</si>
  <si>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</si>
  <si>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</si>
  <si>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</si>
  <si>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</si>
  <si>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</si>
  <si>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</si>
  <si>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</si>
  <si>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</si>
  <si>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</si>
  <si>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</si>
  <si>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</si>
  <si>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</si>
  <si>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</si>
  <si>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</si>
  <si>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</si>
  <si>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</si>
  <si>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</si>
  <si>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</si>
  <si>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</si>
  <si>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</si>
  <si>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</si>
  <si>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</si>
  <si>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</si>
  <si>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</si>
  <si>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</si>
  <si>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</si>
  <si>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</si>
  <si>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</si>
  <si>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</si>
  <si>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</si>
  <si>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</si>
  <si>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</si>
  <si>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</si>
  <si>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</si>
  <si>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</si>
  <si>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</si>
  <si>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</si>
  <si>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</si>
  <si>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</si>
  <si>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</si>
  <si>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</si>
  <si>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</si>
  <si>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</si>
  <si>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</si>
  <si>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</si>
  <si>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</si>
  <si>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</si>
  <si>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</si>
  <si>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</si>
  <si>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</si>
  <si>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</si>
  <si>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</si>
  <si>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</si>
  <si>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</si>
  <si>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</si>
  <si>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</si>
  <si>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</si>
  <si>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</si>
  <si>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</si>
  <si>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</si>
  <si>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</si>
  <si>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</si>
  <si>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</si>
  <si>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</si>
  <si>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</si>
  <si>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</si>
  <si>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</si>
  <si>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</si>
  <si>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</si>
  <si>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</si>
  <si>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</si>
  <si>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</si>
  <si>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</si>
  <si>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</si>
  <si>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</si>
  <si>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</si>
  <si>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</si>
  <si>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</si>
  <si>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</si>
  <si>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</si>
  <si>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</si>
  <si>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</si>
  <si>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</si>
  <si>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</si>
  <si>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</si>
  <si>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</si>
  <si>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</si>
  <si>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</si>
  <si>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</si>
  <si>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</si>
  <si>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</si>
  <si>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</si>
  <si>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</si>
  <si>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</si>
  <si>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</si>
  <si>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</si>
  <si>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</si>
  <si>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</si>
  <si>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</si>
  <si>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</si>
  <si>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</si>
  <si>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</si>
  <si>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</si>
  <si>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</si>
  <si>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</si>
  <si>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</si>
  <si>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</si>
  <si>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</si>
  <si>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</si>
  <si>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</si>
  <si>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</si>
  <si>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</si>
  <si>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</si>
  <si>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</si>
  <si>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</si>
  <si>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</si>
  <si>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</si>
  <si>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</si>
  <si>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</si>
  <si>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</si>
  <si>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</si>
  <si>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</si>
  <si>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</si>
  <si>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</si>
  <si>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</si>
  <si>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</si>
  <si>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</si>
  <si>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</si>
  <si>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</si>
  <si>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</si>
  <si>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</si>
  <si>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</si>
  <si>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</si>
  <si>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</si>
  <si>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</si>
  <si>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</si>
  <si>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</si>
  <si>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</si>
  <si>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</si>
  <si>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</si>
  <si>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</si>
  <si>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</si>
  <si>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</si>
  <si>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</si>
  <si>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</si>
  <si>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</si>
  <si>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</si>
  <si>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</si>
  <si>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</si>
  <si>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</si>
  <si>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</si>
  <si>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</si>
  <si>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</si>
  <si>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</si>
  <si>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</si>
  <si>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</si>
  <si>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</si>
  <si>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</si>
  <si>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</si>
  <si>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</si>
  <si>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</si>
  <si>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</si>
  <si>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</si>
  <si>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</si>
  <si>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</si>
  <si>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</si>
  <si>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</si>
  <si>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</si>
  <si>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</si>
  <si>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</si>
  <si>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</si>
  <si>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</si>
  <si>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</si>
  <si>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</si>
  <si>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</si>
  <si>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</si>
  <si>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</si>
  <si>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</si>
  <si>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</si>
  <si>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</si>
  <si>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</si>
  <si>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</si>
  <si>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</si>
  <si>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</si>
  <si>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</si>
  <si>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</si>
  <si>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</si>
  <si>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</si>
  <si>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</si>
  <si>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</si>
  <si>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</si>
  <si>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</si>
  <si>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</si>
  <si>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</si>
  <si>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</si>
  <si>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</si>
  <si>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</si>
  <si>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</si>
  <si>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</si>
  <si>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</si>
  <si>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</si>
  <si>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</si>
  <si>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</si>
  <si>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</si>
  <si>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</si>
  <si>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</si>
  <si>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</si>
  <si>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</si>
  <si>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</si>
  <si>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</si>
  <si>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</si>
  <si>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</si>
  <si>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</si>
  <si>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</si>
  <si>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</si>
  <si>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</si>
  <si>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</si>
  <si>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</si>
  <si>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</si>
  <si>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</si>
  <si>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</si>
  <si>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</si>
  <si>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</si>
  <si>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</si>
  <si>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</si>
  <si>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</si>
  <si>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</si>
  <si>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</si>
  <si>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</si>
  <si>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</si>
  <si>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</si>
  <si>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</si>
  <si>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</si>
  <si>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</si>
  <si>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</si>
  <si>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</si>
  <si>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</si>
  <si>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</si>
  <si>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</si>
  <si>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</si>
  <si>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</si>
  <si>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</si>
  <si>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</si>
  <si>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</si>
  <si>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</si>
  <si>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</si>
  <si>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</si>
  <si>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</si>
  <si>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</si>
  <si>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</si>
  <si>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</si>
  <si>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</si>
  <si>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</si>
  <si>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</si>
  <si>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</si>
  <si>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</si>
  <si>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</si>
  <si>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</si>
  <si>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</si>
  <si>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</si>
  <si>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</si>
  <si>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</si>
  <si>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</si>
  <si>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</si>
  <si>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</si>
  <si>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</si>
  <si>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</si>
  <si>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</si>
  <si>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</si>
  <si>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</si>
  <si>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</si>
  <si>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</si>
  <si>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</si>
  <si>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</si>
  <si>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</si>
  <si>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</si>
  <si>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</si>
  <si>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</si>
  <si>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</si>
  <si>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</si>
  <si>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</si>
  <si>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</si>
  <si>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</si>
  <si>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</si>
  <si>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</si>
  <si>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</si>
  <si>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</si>
  <si>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</si>
  <si>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</si>
  <si>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</si>
  <si>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</si>
  <si>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</si>
  <si>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</si>
  <si>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</si>
  <si>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</si>
  <si>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</si>
  <si>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</si>
  <si>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</si>
  <si>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</si>
  <si>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</si>
  <si>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</si>
  <si>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</si>
  <si>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</si>
  <si>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</si>
  <si>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</si>
  <si>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</si>
  <si>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</si>
  <si>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</si>
  <si>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</si>
  <si>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</si>
  <si>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</si>
  <si>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</si>
  <si>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</si>
  <si>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</si>
  <si>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</si>
  <si>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</si>
  <si>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</si>
  <si>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</si>
  <si>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</si>
  <si>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</si>
  <si>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</si>
  <si>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</si>
  <si>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</si>
  <si>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</si>
  <si>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</si>
  <si>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</si>
  <si>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</si>
  <si>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</si>
  <si>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</si>
  <si>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</si>
  <si>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</si>
  <si>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</si>
  <si>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</si>
  <si>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</si>
  <si>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</si>
  <si>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</si>
  <si>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</si>
  <si>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</si>
  <si>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</si>
  <si>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</si>
  <si>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</si>
  <si>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</si>
  <si>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</si>
  <si>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</si>
  <si>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</si>
  <si>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</si>
  <si>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</si>
  <si>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</si>
  <si>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</si>
  <si>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</si>
  <si>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</si>
  <si>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</si>
  <si>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</si>
  <si>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</si>
  <si>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</si>
  <si>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</si>
  <si>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</si>
  <si>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</si>
  <si>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</si>
  <si>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</si>
  <si>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</si>
  <si>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</si>
  <si>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</si>
  <si>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</si>
  <si>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</si>
  <si>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</si>
  <si>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</si>
  <si>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</si>
  <si>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</si>
  <si>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</si>
  <si>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</si>
  <si>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</si>
  <si>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</si>
  <si>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</si>
  <si>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</si>
  <si>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</si>
  <si>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</si>
  <si>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</si>
  <si>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</si>
  <si>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</si>
  <si>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</si>
  <si>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</si>
  <si>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</si>
  <si>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</si>
  <si>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</si>
  <si>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</si>
  <si>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</si>
  <si>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</si>
  <si>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</si>
  <si>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</si>
  <si>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</si>
  <si>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</si>
  <si>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</si>
  <si>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</si>
  <si>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</si>
  <si>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</si>
  <si>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</si>
  <si>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</si>
  <si>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</si>
  <si>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</si>
  <si>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</si>
  <si>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</si>
  <si>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</si>
  <si>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</si>
  <si>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</si>
  <si>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</si>
  <si>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</si>
  <si>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</si>
  <si>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</si>
  <si>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</si>
  <si>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</si>
  <si>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</si>
  <si>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</si>
  <si>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</si>
  <si>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</si>
  <si>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</si>
  <si>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</si>
  <si>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</si>
  <si>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</si>
  <si>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</si>
  <si>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</si>
  <si>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</si>
  <si>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</si>
  <si>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</si>
  <si>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</si>
  <si>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</si>
  <si>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</si>
  <si>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</si>
  <si>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</si>
  <si>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</si>
  <si>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</si>
  <si>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</si>
  <si>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</si>
  <si>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</si>
  <si>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</si>
  <si>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</si>
  <si>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</si>
  <si>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</si>
  <si>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</si>
  <si>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</si>
  <si>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</si>
  <si>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</si>
  <si>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</si>
  <si>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</si>
  <si>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</si>
  <si>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</si>
  <si>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</si>
  <si>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</si>
  <si>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</si>
  <si>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</si>
  <si>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</si>
  <si>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</si>
  <si>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</si>
  <si>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</si>
  <si>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</si>
  <si>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</si>
  <si>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</si>
  <si>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</si>
  <si>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</si>
  <si>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</si>
  <si>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</si>
  <si>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</si>
  <si>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</si>
  <si>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</si>
  <si>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</si>
  <si>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</si>
  <si>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</si>
  <si>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</si>
  <si>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</si>
  <si>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</si>
  <si>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</si>
  <si>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</si>
  <si>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</si>
  <si>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</si>
  <si>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</si>
  <si>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</si>
  <si>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</si>
  <si>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</si>
  <si>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</si>
  <si>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</si>
  <si>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</si>
  <si>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</si>
  <si>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</si>
  <si>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</si>
  <si>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</si>
  <si>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</si>
  <si>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</si>
  <si>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</si>
  <si>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</si>
  <si>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</si>
  <si>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</si>
  <si>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</si>
  <si>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</si>
  <si>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</si>
  <si>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</si>
  <si>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</si>
  <si>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</si>
  <si>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</si>
  <si>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</si>
  <si>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</si>
  <si>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</si>
  <si>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</si>
  <si>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</si>
  <si>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</si>
  <si>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</si>
  <si>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</si>
  <si>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</si>
  <si>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</si>
  <si>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</si>
  <si>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</si>
  <si>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</si>
  <si>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</si>
  <si>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</si>
  <si>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</si>
  <si>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</si>
  <si>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</si>
  <si>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</si>
  <si>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</si>
  <si>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</si>
  <si>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</si>
  <si>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</si>
  <si>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</si>
  <si>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</si>
  <si>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</si>
  <si>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</si>
  <si>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</si>
  <si>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</si>
  <si>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</si>
  <si>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</si>
  <si>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</si>
  <si>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</si>
  <si>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</si>
  <si>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</si>
  <si>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</si>
  <si>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</si>
  <si>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</si>
  <si>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</si>
  <si>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</si>
  <si>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</si>
  <si>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</si>
  <si>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</si>
  <si>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</si>
  <si>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</si>
  <si>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</si>
  <si>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</si>
  <si>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</si>
  <si>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</si>
  <si>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</si>
  <si>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</si>
  <si>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</si>
  <si>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</si>
  <si>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</si>
  <si>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</si>
  <si>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</si>
  <si>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</si>
  <si>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</si>
  <si>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</si>
  <si>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</si>
  <si>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</si>
  <si>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</si>
  <si>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</si>
  <si>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</si>
  <si>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</si>
  <si>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</si>
  <si>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</si>
  <si>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</si>
  <si>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</si>
  <si>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</si>
  <si>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</si>
  <si>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</si>
  <si>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</si>
  <si>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</si>
  <si>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</si>
  <si>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</si>
  <si>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</si>
  <si>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</si>
  <si>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</si>
  <si>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</si>
  <si>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</si>
  <si>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</si>
  <si>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</si>
  <si>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</si>
  <si>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</si>
  <si>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</si>
  <si>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</si>
  <si>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</si>
  <si>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</si>
  <si>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</si>
  <si>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</si>
  <si>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</si>
  <si>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</si>
  <si>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</si>
  <si>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</si>
  <si>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</si>
  <si>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</si>
  <si>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</si>
  <si>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</si>
  <si>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</si>
  <si>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</si>
  <si>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</si>
  <si>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</si>
  <si>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</si>
  <si>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</si>
  <si>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</si>
  <si>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</si>
  <si>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</si>
  <si>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</si>
  <si>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</si>
  <si>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</si>
  <si>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</si>
  <si>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</si>
  <si>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</si>
  <si>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</si>
  <si>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</si>
  <si>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</si>
  <si>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</si>
  <si>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</si>
  <si>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</si>
  <si>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</si>
  <si>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</si>
  <si>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</si>
  <si>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</si>
  <si>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</si>
  <si>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</si>
  <si>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</si>
  <si>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</si>
  <si>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</si>
  <si>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</si>
  <si>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</si>
  <si>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</si>
  <si>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</si>
  <si>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</si>
  <si>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</si>
  <si>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</si>
  <si>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</si>
  <si>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</si>
  <si>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</si>
  <si>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</si>
  <si>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</si>
  <si>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</si>
  <si>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</si>
  <si>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</si>
  <si>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</si>
  <si>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</si>
  <si>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</si>
  <si>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</si>
  <si>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</si>
  <si>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</si>
  <si>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</si>
  <si>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</si>
  <si>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</si>
  <si>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</si>
  <si>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</si>
  <si>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</si>
  <si>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</si>
  <si>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</si>
  <si>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</si>
  <si>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</si>
  <si>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</si>
  <si>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</si>
  <si>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</si>
  <si>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</si>
  <si>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</si>
  <si>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</si>
  <si>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</si>
  <si>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</si>
  <si>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</si>
  <si>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</si>
  <si>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</si>
  <si>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</si>
  <si>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</si>
  <si>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</si>
  <si>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</si>
  <si>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</si>
  <si>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</si>
  <si>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</si>
  <si>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</si>
  <si>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</si>
  <si>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</si>
  <si>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</si>
  <si>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</si>
  <si>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</si>
  <si>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</si>
  <si>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</si>
  <si>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</si>
  <si>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</si>
  <si>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</si>
  <si>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</si>
  <si>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</si>
  <si>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</si>
  <si>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</si>
  <si>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</si>
  <si>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</si>
  <si>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</si>
  <si>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</si>
  <si>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</si>
  <si>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</si>
  <si>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</si>
  <si>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</si>
  <si>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</si>
  <si>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</si>
  <si>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</si>
  <si>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</si>
  <si>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</si>
  <si>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</si>
  <si>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</si>
  <si>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</si>
  <si>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</si>
  <si>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</si>
  <si>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</si>
  <si>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</si>
  <si>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</si>
  <si>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</si>
  <si>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</si>
  <si>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</si>
  <si>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</si>
  <si>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</si>
  <si>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</si>
  <si>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</si>
  <si>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</si>
  <si>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</si>
  <si>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</si>
  <si>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</si>
  <si>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</si>
  <si>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</si>
  <si>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</si>
  <si>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</si>
  <si>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</si>
  <si>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</si>
  <si>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</si>
  <si>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</si>
  <si>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</si>
  <si>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</si>
  <si>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</si>
  <si>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</si>
  <si>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</si>
  <si>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</si>
  <si>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</si>
  <si>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</si>
  <si>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</si>
  <si>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</si>
  <si>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</si>
  <si>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</si>
  <si>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</si>
  <si>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</si>
  <si>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</si>
  <si>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</si>
  <si>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</si>
  <si>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</si>
  <si>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</si>
  <si>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</si>
  <si>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</si>
  <si>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</si>
  <si>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</si>
  <si>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</si>
  <si>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</si>
  <si>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</si>
  <si>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</si>
  <si>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</si>
  <si>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</si>
  <si>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</si>
  <si>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</si>
  <si>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</si>
  <si>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</si>
  <si>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</si>
  <si>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</si>
  <si>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</si>
  <si>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</si>
  <si>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</si>
  <si>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</si>
  <si>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</si>
  <si>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</si>
  <si>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</si>
  <si>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</si>
  <si>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</si>
  <si>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</si>
  <si>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</si>
  <si>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</si>
  <si>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</si>
  <si>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</si>
  <si>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</si>
  <si>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</si>
  <si>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</si>
  <si>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</si>
  <si>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</si>
  <si>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</si>
  <si>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</si>
  <si>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</si>
  <si>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</si>
  <si>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</si>
  <si>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</si>
  <si>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</si>
  <si>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</si>
  <si>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</si>
  <si>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</si>
  <si>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</si>
  <si>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</si>
  <si>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</si>
  <si>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</si>
  <si>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</si>
  <si>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</si>
  <si>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</si>
  <si>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</si>
  <si>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</si>
  <si>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</si>
  <si>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</si>
  <si>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</si>
  <si>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</si>
  <si>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</si>
  <si>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</si>
  <si>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</si>
  <si>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</si>
  <si>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</si>
  <si>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</si>
  <si>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</si>
  <si>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</si>
  <si>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</si>
  <si>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</si>
  <si>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</si>
  <si>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</si>
  <si>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</si>
  <si>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</si>
  <si>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</si>
  <si>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</si>
  <si>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</si>
  <si>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</si>
  <si>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</si>
  <si>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</si>
  <si>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</si>
  <si>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</si>
  <si>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</si>
  <si>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</si>
  <si>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</si>
  <si>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</si>
  <si>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</si>
  <si>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</si>
  <si>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</si>
  <si>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</si>
  <si>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</si>
  <si>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</si>
  <si>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</si>
  <si>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</si>
  <si>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</si>
  <si>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</si>
  <si>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</si>
  <si>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</si>
  <si>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</si>
  <si>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</si>
  <si>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</si>
  <si>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</si>
  <si>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</si>
  <si>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</si>
  <si>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</si>
  <si>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</si>
  <si>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</si>
  <si>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</si>
  <si>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</si>
  <si>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</si>
  <si>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</si>
  <si>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</si>
  <si>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</si>
  <si>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</si>
  <si>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</si>
  <si>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</si>
  <si>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</si>
  <si>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</si>
  <si>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</si>
  <si>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</si>
  <si>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</si>
  <si>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</si>
  <si>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</si>
  <si>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</si>
  <si>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</si>
  <si>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</si>
  <si>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</si>
  <si>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</si>
  <si>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</si>
  <si>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</si>
  <si>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</si>
  <si>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</si>
  <si>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</si>
  <si>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</si>
  <si>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</si>
  <si>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</si>
  <si>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</si>
  <si>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</si>
  <si>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</si>
  <si>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</si>
  <si>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</si>
  <si>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</si>
  <si>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</si>
  <si>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</si>
  <si>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</si>
  <si>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</si>
  <si>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</si>
  <si>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</si>
  <si>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</si>
  <si>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</si>
  <si>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</si>
  <si>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</si>
  <si>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</si>
  <si>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</si>
  <si>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</si>
  <si>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</si>
  <si>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</si>
  <si>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</si>
  <si>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</si>
  <si>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</si>
  <si>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</si>
  <si>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</si>
  <si>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</si>
  <si>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</si>
  <si>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</si>
  <si>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</si>
  <si>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</si>
  <si>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</si>
  <si>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</si>
  <si>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</si>
  <si>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</si>
  <si>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</si>
  <si>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</si>
  <si>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</si>
  <si>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</si>
  <si>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</si>
  <si>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</si>
  <si>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</si>
  <si>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</si>
  <si>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</si>
  <si>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</si>
  <si>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</si>
  <si>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</si>
  <si>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</si>
  <si>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</si>
  <si>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</si>
  <si>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</si>
  <si>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</si>
  <si>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</si>
  <si>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</si>
  <si>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</si>
  <si>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</si>
  <si>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</si>
  <si>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</si>
  <si>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</si>
  <si>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</si>
  <si>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</si>
  <si>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</si>
  <si>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</si>
  <si>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</si>
  <si>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</si>
  <si>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</si>
  <si>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</si>
  <si>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</si>
  <si>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</si>
  <si>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</si>
  <si>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</si>
  <si>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</si>
  <si>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</si>
  <si>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</si>
  <si>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</si>
  <si>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</si>
  <si>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</si>
  <si>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</si>
  <si>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</si>
  <si>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</si>
  <si>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</si>
  <si>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</si>
  <si>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</si>
  <si>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</si>
  <si>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</si>
  <si>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</si>
  <si>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</si>
  <si>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</si>
  <si>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</si>
  <si>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</si>
  <si>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</si>
  <si>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</si>
  <si>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</si>
  <si>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</si>
  <si>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</si>
  <si>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</si>
  <si>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</si>
  <si>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</si>
  <si>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</si>
  <si>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</si>
  <si>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</si>
  <si>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</si>
  <si>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</si>
  <si>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</si>
  <si>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</si>
  <si>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</si>
  <si>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</si>
  <si>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</si>
  <si>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</si>
  <si>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</si>
  <si>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</si>
  <si>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</si>
  <si>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</si>
  <si>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</si>
  <si>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</si>
  <si>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</si>
  <si>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</si>
  <si>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</si>
  <si>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</si>
  <si>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</si>
  <si>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</si>
  <si>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</si>
  <si>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</si>
  <si>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</si>
  <si>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</si>
  <si>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</si>
  <si>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</si>
  <si>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</si>
  <si>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</si>
  <si>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</si>
  <si>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</si>
  <si>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</si>
  <si>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</si>
  <si>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</si>
  <si>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</si>
  <si>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</si>
  <si>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</si>
  <si>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</si>
  <si>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</si>
  <si>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</si>
  <si>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</si>
  <si>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</si>
  <si>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</si>
  <si>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</si>
  <si>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</si>
  <si>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</si>
  <si>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</si>
  <si>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</si>
  <si>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</si>
  <si>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</si>
  <si>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</si>
  <si>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</si>
  <si>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</si>
  <si>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</si>
  <si>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</si>
  <si>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</si>
  <si>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</si>
  <si>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</si>
  <si>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</si>
  <si>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</si>
  <si>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</si>
  <si>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</si>
  <si>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</si>
  <si>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</si>
  <si>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</si>
  <si>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</si>
  <si>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</si>
  <si>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</si>
  <si>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</si>
  <si>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</si>
  <si>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</si>
  <si>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</si>
  <si>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</si>
  <si>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</si>
  <si>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</si>
  <si>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</si>
  <si>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</si>
  <si>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</si>
  <si>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</si>
  <si>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</si>
  <si>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</si>
  <si>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</si>
  <si>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</si>
  <si>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</si>
  <si>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</si>
  <si>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</si>
  <si>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</si>
  <si>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</si>
  <si>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</si>
  <si>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</si>
  <si>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</si>
  <si>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</si>
  <si>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</si>
  <si>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</si>
  <si>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</si>
  <si>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</si>
  <si>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</si>
  <si>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</si>
  <si>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</si>
  <si>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</si>
  <si>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</si>
  <si>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</si>
  <si>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</si>
  <si>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</si>
  <si>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</si>
  <si>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</si>
  <si>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</si>
  <si>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</si>
  <si>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</si>
  <si>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</si>
  <si>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</si>
  <si>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</si>
  <si>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</si>
  <si>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</si>
  <si>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</si>
  <si>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</si>
  <si>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</si>
  <si>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</si>
  <si>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</si>
  <si>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</si>
  <si>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</si>
  <si>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</si>
  <si>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</si>
  <si>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</si>
  <si>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</si>
  <si>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</si>
  <si>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</si>
  <si>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</si>
  <si>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</si>
  <si>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</si>
  <si>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</si>
  <si>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</si>
  <si>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</si>
  <si>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</si>
  <si>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</si>
  <si>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</si>
  <si>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</si>
  <si>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</si>
  <si>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</si>
  <si>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</si>
  <si>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</si>
  <si>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</si>
  <si>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</si>
  <si>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</si>
  <si>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</si>
  <si>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</si>
  <si>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</si>
  <si>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</si>
  <si>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</si>
  <si>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</si>
  <si>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</si>
  <si>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</si>
  <si>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</si>
  <si>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</si>
  <si>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</si>
  <si>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</si>
  <si>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</si>
  <si>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</si>
  <si>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</si>
  <si>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</si>
  <si>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</si>
  <si>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</si>
  <si>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</si>
  <si>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</si>
  <si>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</si>
  <si>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</si>
  <si>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</si>
  <si>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</si>
  <si>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</si>
  <si>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</si>
  <si>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</si>
  <si>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</si>
  <si>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</si>
  <si>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</si>
  <si>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</si>
  <si>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</si>
  <si>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</si>
  <si>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</si>
  <si>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</si>
  <si>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</si>
  <si>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</si>
  <si>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</si>
  <si>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</si>
  <si>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</si>
  <si>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</si>
  <si>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</si>
  <si>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</si>
  <si>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</si>
  <si>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</si>
  <si>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</si>
  <si>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</si>
  <si>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</si>
  <si>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</si>
  <si>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</si>
  <si>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</si>
  <si>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</si>
  <si>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</si>
  <si>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</si>
  <si>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</si>
  <si>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</si>
  <si>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</si>
  <si>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</si>
  <si>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</si>
  <si>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</si>
  <si>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</si>
  <si>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</si>
  <si>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</si>
  <si>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</si>
  <si>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</si>
  <si>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</si>
  <si>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</si>
  <si>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</si>
  <si>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</si>
  <si>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</si>
  <si>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</si>
  <si>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</si>
  <si>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</si>
  <si>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</si>
  <si>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</si>
  <si>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</si>
  <si>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</si>
  <si>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</si>
  <si>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</si>
  <si>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</si>
  <si>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</si>
  <si>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</si>
  <si>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</si>
  <si>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</si>
  <si>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</si>
  <si>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</si>
  <si>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</si>
  <si>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</si>
  <si>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</si>
  <si>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</si>
  <si>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</si>
  <si>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</si>
  <si>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</si>
  <si>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</si>
  <si>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</si>
  <si>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</si>
  <si>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</si>
  <si>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</si>
  <si>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</si>
  <si>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</si>
  <si>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</si>
  <si>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</si>
  <si>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</si>
  <si>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</si>
  <si>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</si>
  <si>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</si>
  <si>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</si>
  <si>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</si>
  <si>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</si>
  <si>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</si>
  <si>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</si>
  <si>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</si>
  <si>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</si>
  <si>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</si>
  <si>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</si>
  <si>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</si>
  <si>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</si>
  <si>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</si>
  <si>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</si>
  <si>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</si>
  <si>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</si>
  <si>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</si>
  <si>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</si>
  <si>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</si>
  <si>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</si>
  <si>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</si>
  <si>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</si>
  <si>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</si>
  <si>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</si>
  <si>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</si>
  <si>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</si>
  <si>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</si>
  <si>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</si>
  <si>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</si>
  <si>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</si>
  <si>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</si>
  <si>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</si>
  <si>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</si>
  <si>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</si>
  <si>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</si>
  <si>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</si>
  <si>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</si>
  <si>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</si>
  <si>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</si>
  <si>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</si>
  <si>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</si>
  <si>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</si>
  <si>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</si>
  <si>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</si>
  <si>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</si>
  <si>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</si>
  <si>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</si>
  <si>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</si>
  <si>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</si>
  <si>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</si>
  <si>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</si>
  <si>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</si>
  <si>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</si>
  <si>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</si>
  <si>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</si>
  <si>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</si>
  <si>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</si>
  <si>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</si>
  <si>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</si>
  <si>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</si>
  <si>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</si>
  <si>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</si>
  <si>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</si>
  <si>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</si>
  <si>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</si>
  <si>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</si>
  <si>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</si>
  <si>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</si>
  <si>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</si>
  <si>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</si>
  <si>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</si>
  <si>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</si>
  <si>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</si>
  <si>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</si>
  <si>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</si>
  <si>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</si>
  <si>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</si>
  <si>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</si>
  <si>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</si>
  <si>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</si>
  <si>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</si>
  <si>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</si>
  <si>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</si>
  <si>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</si>
  <si>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</si>
  <si>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</si>
  <si>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</si>
  <si>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</si>
  <si>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</si>
  <si>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</si>
  <si>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</si>
  <si>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</si>
  <si>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</si>
  <si>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</si>
  <si>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</si>
  <si>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</si>
  <si>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</si>
  <si>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</si>
  <si>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</si>
  <si>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</si>
  <si>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</si>
  <si>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</si>
  <si>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</si>
  <si>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</si>
  <si>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</si>
  <si>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</si>
  <si>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</si>
  <si>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</si>
  <si>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</si>
  <si>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</si>
  <si>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</si>
  <si>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</si>
  <si>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</si>
  <si>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</si>
  <si>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</si>
  <si>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</si>
  <si>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</si>
  <si>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</si>
  <si>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</si>
  <si>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</si>
  <si>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</si>
  <si>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</si>
  <si>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</si>
  <si>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</si>
  <si>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</si>
  <si>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</si>
  <si>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</si>
  <si>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</si>
  <si>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</si>
  <si>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</si>
  <si>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</si>
  <si>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</si>
  <si>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</si>
  <si>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</si>
  <si>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</si>
  <si>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</si>
  <si>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</si>
  <si>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</si>
  <si>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</si>
  <si>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</si>
  <si>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</si>
  <si>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</si>
  <si>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</si>
  <si>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</si>
  <si>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</si>
  <si>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</si>
  <si>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</si>
  <si>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</si>
  <si>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</si>
  <si>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</si>
  <si>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</si>
  <si>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</si>
  <si>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</si>
  <si>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</si>
  <si>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</si>
  <si>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</si>
  <si>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</si>
  <si>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</si>
  <si>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</si>
  <si>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</si>
  <si>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</si>
  <si>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</si>
  <si>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</si>
  <si>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</si>
  <si>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</si>
  <si>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</si>
  <si>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</si>
  <si>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</si>
  <si>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</si>
  <si>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</si>
  <si>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</si>
  <si>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</si>
  <si>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</si>
  <si>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</si>
  <si>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</si>
  <si>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</si>
  <si>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</si>
  <si>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</si>
  <si>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</si>
  <si>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</si>
  <si>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</si>
  <si>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</si>
  <si>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</si>
  <si>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</si>
  <si>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</si>
  <si>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</si>
  <si>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</si>
  <si>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</si>
  <si>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</si>
  <si>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</si>
  <si>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</si>
  <si>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</si>
  <si>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</si>
  <si>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</si>
  <si>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</si>
  <si>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</si>
  <si>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</si>
  <si>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</si>
  <si>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</si>
  <si>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</si>
  <si>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</si>
  <si>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</si>
  <si>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</si>
  <si>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</si>
  <si>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</si>
  <si>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</si>
  <si>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</si>
  <si>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</si>
  <si>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</si>
  <si>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</si>
  <si>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</si>
  <si>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</si>
  <si>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</si>
  <si>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</si>
  <si>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</si>
  <si>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</si>
  <si>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</si>
  <si>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</si>
  <si>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</si>
  <si>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</si>
  <si>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</si>
  <si>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</si>
  <si>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</si>
  <si>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</si>
  <si>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</si>
  <si>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</si>
  <si>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</si>
  <si>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</si>
  <si>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</si>
  <si>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</si>
  <si>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</si>
  <si>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</si>
  <si>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</si>
  <si>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</si>
  <si>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</si>
  <si>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</si>
  <si>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</si>
  <si>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</si>
  <si>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</si>
  <si>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</si>
  <si>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</si>
  <si>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</si>
  <si>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</si>
  <si>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</si>
  <si>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</si>
  <si>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</si>
  <si>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</si>
  <si>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</si>
  <si>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</si>
  <si>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</si>
  <si>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</si>
  <si>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</si>
  <si>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</si>
  <si>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</si>
  <si>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</si>
  <si>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</si>
  <si>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</si>
  <si>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</si>
  <si>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</si>
  <si>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</si>
  <si>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</si>
  <si>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</si>
  <si>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</si>
  <si>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</si>
  <si>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</si>
  <si>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</si>
  <si>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</si>
  <si>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</si>
  <si>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</si>
  <si>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</si>
  <si>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</si>
  <si>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</si>
  <si>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</si>
  <si>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</si>
  <si>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</si>
  <si>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</si>
  <si>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</si>
  <si>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</si>
  <si>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</si>
  <si>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</si>
  <si>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</si>
  <si>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</si>
  <si>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</si>
  <si>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</si>
  <si>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</si>
  <si>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</si>
  <si>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</si>
  <si>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</si>
  <si>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</si>
  <si>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</si>
  <si>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</si>
  <si>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</si>
  <si>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</si>
  <si>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</si>
  <si>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</si>
  <si>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</si>
  <si>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</si>
  <si>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</si>
  <si>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</si>
  <si>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</si>
  <si>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</si>
  <si>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</si>
  <si>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</si>
  <si>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</si>
  <si>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</si>
  <si>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</si>
  <si>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</si>
  <si>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</si>
  <si>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</si>
  <si>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</si>
  <si>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</si>
  <si>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</si>
  <si>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</si>
  <si>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</si>
  <si>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</si>
  <si>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</si>
  <si>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</si>
  <si>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</si>
  <si>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</si>
  <si>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</si>
  <si>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</si>
  <si>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</si>
  <si>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</si>
  <si>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</si>
  <si>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</si>
  <si>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</si>
  <si>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</si>
  <si>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</si>
  <si>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</si>
  <si>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</si>
  <si>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</si>
  <si>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</si>
  <si>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</si>
  <si>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</si>
  <si>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</si>
  <si>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</si>
  <si>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</si>
  <si>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</si>
  <si>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</si>
  <si>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</si>
  <si>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</si>
  <si>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</si>
  <si>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</si>
  <si>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</si>
  <si>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</si>
  <si>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</si>
  <si>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</si>
  <si>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</si>
  <si>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</si>
  <si>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</si>
  <si>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</si>
  <si>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</si>
  <si>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</si>
  <si>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</si>
  <si>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</si>
  <si>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</si>
  <si>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</si>
  <si>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</si>
  <si>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</si>
  <si>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</si>
  <si>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</si>
  <si>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</si>
  <si>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</si>
  <si>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</si>
  <si>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</si>
  <si>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</si>
  <si>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</si>
  <si>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</si>
  <si>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</si>
  <si>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</si>
  <si>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</si>
  <si>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</si>
  <si>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</si>
  <si>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</si>
  <si>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</si>
  <si>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</si>
  <si>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</si>
  <si>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</si>
  <si>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</si>
  <si>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</si>
  <si>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</si>
  <si>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</si>
  <si>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</si>
  <si>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</si>
  <si>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</si>
  <si>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</si>
  <si>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</si>
  <si>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</si>
  <si>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</si>
  <si>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</si>
  <si>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</si>
  <si>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</si>
  <si>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</si>
  <si>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</si>
  <si>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</si>
  <si>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</si>
  <si>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</si>
  <si>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</si>
  <si>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</si>
  <si>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</si>
  <si>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</si>
  <si>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</si>
  <si>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</si>
  <si>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</si>
  <si>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</si>
  <si>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</si>
  <si>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</si>
  <si>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</si>
  <si>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</si>
  <si>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</si>
  <si>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</si>
  <si>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</si>
  <si>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</si>
  <si>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</si>
  <si>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</si>
  <si>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</si>
  <si>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</si>
  <si>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</si>
  <si>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</si>
  <si>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</si>
  <si>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</si>
  <si>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</si>
  <si>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</si>
  <si>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</si>
  <si>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</si>
  <si>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</si>
  <si>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</si>
  <si>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</si>
  <si>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</si>
  <si>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</si>
  <si>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</si>
  <si>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</si>
  <si>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</si>
  <si>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</si>
  <si>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</si>
  <si>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</si>
  <si>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</si>
  <si>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</si>
  <si>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</si>
  <si>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</si>
  <si>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</si>
  <si>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</si>
  <si>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</si>
  <si>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</si>
  <si>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</si>
  <si>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</si>
  <si>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</si>
  <si>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</si>
  <si>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</si>
  <si>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</si>
  <si>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</si>
  <si>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</si>
  <si>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</si>
  <si>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</si>
  <si>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</si>
  <si>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</si>
  <si>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</si>
  <si>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</si>
  <si>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</si>
  <si>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</si>
  <si>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</si>
  <si>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</si>
  <si>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</si>
  <si>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</si>
  <si>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</si>
  <si>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</si>
  <si>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</si>
  <si>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</si>
  <si>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</si>
  <si>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</si>
  <si>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</si>
  <si>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</si>
  <si>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</si>
  <si>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</si>
  <si>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</si>
  <si>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</si>
  <si>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</si>
  <si>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</si>
  <si>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</si>
  <si>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</si>
  <si>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</si>
  <si>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</si>
  <si>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</si>
  <si>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</si>
  <si>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</si>
  <si>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</si>
  <si>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</si>
  <si>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</si>
  <si>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</si>
  <si>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</si>
  <si>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</si>
  <si>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</si>
  <si>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</si>
  <si>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</si>
  <si>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</si>
  <si>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</si>
  <si>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</si>
  <si>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</si>
  <si>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</si>
  <si>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</si>
  <si>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</si>
  <si>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</si>
  <si>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</si>
  <si>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</si>
  <si>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</si>
  <si>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</si>
  <si>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</si>
  <si>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</si>
  <si>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</si>
  <si>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</si>
  <si>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</si>
  <si>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</si>
  <si>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</si>
  <si>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</si>
  <si>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</si>
  <si>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</si>
  <si>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</si>
  <si>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</si>
  <si>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</si>
  <si>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</si>
  <si>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</si>
  <si>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</si>
  <si>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</si>
  <si>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</si>
  <si>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</si>
  <si>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</si>
  <si>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</si>
  <si>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</si>
  <si>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</si>
  <si>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</si>
  <si>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</si>
  <si>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</si>
  <si>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</si>
  <si>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</si>
  <si>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</si>
  <si>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</si>
  <si>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</si>
  <si>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</si>
  <si>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</si>
  <si>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</si>
  <si>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</si>
  <si>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</si>
  <si>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</si>
  <si>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</si>
  <si>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</si>
  <si>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</si>
  <si>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</si>
  <si>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</si>
  <si>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</si>
  <si>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</si>
  <si>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</si>
  <si>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</si>
  <si>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</si>
  <si>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</si>
  <si>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</si>
  <si>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</si>
  <si>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</si>
  <si>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</si>
  <si>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</si>
  <si>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</si>
  <si>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</si>
  <si>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</si>
  <si>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</si>
  <si>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</si>
  <si>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</si>
  <si>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</si>
  <si>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</si>
  <si>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</si>
  <si>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</si>
  <si>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</si>
  <si>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</si>
  <si>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</si>
  <si>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</si>
  <si>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</si>
  <si>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</si>
  <si>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</si>
  <si>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</si>
  <si>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</si>
  <si>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</si>
  <si>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</si>
  <si>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</si>
  <si>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</si>
  <si>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</si>
  <si>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</si>
  <si>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</si>
  <si>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</si>
  <si>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</si>
  <si>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</si>
  <si>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</si>
  <si>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</si>
  <si>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</si>
  <si>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</si>
  <si>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</si>
  <si>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</si>
  <si>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</si>
  <si>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</si>
  <si>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</si>
  <si>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</si>
  <si>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</si>
  <si>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</si>
  <si>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</si>
  <si>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</si>
  <si>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</si>
  <si>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</si>
  <si>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</si>
  <si>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</si>
  <si>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</si>
  <si>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</si>
  <si>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</si>
  <si>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</si>
  <si>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</si>
  <si>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</si>
  <si>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</si>
  <si>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</si>
  <si>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</si>
  <si>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</si>
  <si>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</si>
  <si>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</si>
  <si>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</si>
  <si>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</si>
  <si>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</si>
  <si>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</si>
  <si>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</si>
  <si>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</si>
  <si>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</si>
  <si>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</si>
  <si>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</si>
  <si>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</si>
  <si>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</si>
  <si>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</si>
  <si>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</si>
  <si>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</si>
  <si>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</si>
  <si>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</si>
  <si>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</si>
  <si>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</si>
  <si>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</si>
  <si>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</si>
  <si>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</si>
  <si>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</si>
  <si>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</si>
  <si>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</si>
  <si>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</si>
  <si>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</si>
  <si>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</si>
  <si>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</si>
  <si>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</si>
  <si>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</si>
  <si>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</si>
  <si>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</si>
  <si>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</si>
  <si>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</si>
  <si>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</si>
  <si>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</si>
  <si>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</si>
  <si>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</si>
  <si>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</si>
  <si>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</si>
  <si>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</si>
  <si>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</si>
  <si>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</si>
  <si>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</si>
  <si>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</si>
  <si>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</si>
  <si>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</si>
  <si>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</si>
  <si>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</si>
  <si>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</si>
  <si>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</si>
  <si>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</si>
  <si>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</si>
  <si>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</si>
  <si>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</si>
  <si>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</si>
  <si>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</si>
  <si>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</si>
  <si>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</si>
  <si>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</si>
  <si>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</si>
  <si>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</si>
  <si>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</si>
  <si>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</si>
  <si>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</si>
  <si>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</si>
  <si>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</si>
  <si>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</si>
  <si>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</si>
  <si>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</si>
  <si>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</si>
  <si>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</si>
  <si>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</si>
  <si>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</si>
  <si>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</si>
  <si>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</si>
  <si>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</si>
  <si>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</si>
  <si>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</si>
  <si>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</si>
  <si>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</si>
  <si>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</si>
  <si>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</si>
  <si>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</si>
  <si>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</si>
  <si>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</si>
  <si>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</si>
  <si>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</si>
  <si>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</si>
  <si>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</si>
  <si>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</si>
  <si>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</si>
  <si>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</si>
  <si>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</si>
  <si>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</si>
  <si>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</si>
  <si>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</si>
  <si>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</si>
  <si>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</si>
  <si>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</si>
  <si>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</si>
  <si>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</si>
  <si>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</si>
  <si>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</si>
  <si>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</si>
  <si>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</si>
  <si>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</si>
  <si>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</si>
  <si>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</si>
  <si>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</si>
  <si>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</si>
  <si>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</si>
  <si>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</si>
  <si>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</si>
  <si>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</si>
  <si>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</si>
  <si>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</si>
  <si>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</si>
  <si>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</si>
  <si>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</si>
  <si>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</si>
  <si>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</si>
  <si>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</si>
  <si>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</si>
  <si>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</si>
  <si>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</si>
  <si>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</si>
  <si>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</si>
  <si>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</si>
  <si>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</si>
  <si>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</si>
  <si>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</si>
  <si>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</si>
  <si>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</si>
  <si>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</si>
  <si>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</si>
  <si>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</si>
  <si>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</si>
  <si>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</si>
  <si>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</si>
  <si>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</si>
  <si>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</si>
  <si>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</si>
  <si>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</si>
  <si>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</si>
  <si>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</si>
  <si>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</si>
  <si>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</si>
  <si>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</si>
  <si>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</si>
  <si>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</si>
  <si>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</si>
  <si>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</si>
  <si>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</si>
  <si>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</si>
  <si>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</si>
  <si>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</si>
  <si>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</si>
  <si>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</si>
  <si>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</si>
  <si>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</si>
  <si>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</si>
  <si>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</si>
  <si>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</si>
  <si>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</si>
  <si>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</si>
  <si>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</si>
  <si>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</si>
  <si>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</si>
  <si>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</si>
  <si>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</si>
  <si>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</si>
  <si>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</si>
  <si>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</si>
  <si>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</si>
  <si>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</si>
  <si>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</si>
  <si>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</si>
  <si>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</si>
  <si>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</si>
  <si>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</si>
  <si>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</si>
  <si>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</si>
  <si>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</si>
  <si>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</si>
  <si>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</si>
  <si>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</si>
  <si>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</si>
  <si>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</si>
  <si>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</si>
  <si>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</si>
  <si>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</si>
  <si>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</si>
  <si>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</si>
  <si>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</si>
  <si>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</si>
  <si>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</si>
  <si>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</si>
  <si>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</si>
  <si>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</si>
  <si>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</si>
  <si>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</si>
  <si>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</si>
  <si>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</si>
  <si>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</si>
  <si>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</si>
  <si>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</si>
  <si>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</si>
  <si>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</si>
  <si>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</si>
  <si>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</si>
  <si>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</si>
  <si>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</si>
  <si>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</si>
  <si>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</si>
  <si>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</si>
  <si>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</si>
  <si>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</si>
  <si>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</si>
  <si>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</si>
  <si>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</si>
  <si>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</si>
  <si>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</si>
  <si>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</si>
  <si>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</si>
  <si>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</si>
  <si>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</si>
  <si>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</si>
  <si>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</si>
  <si>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</si>
  <si>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</si>
  <si>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</si>
  <si>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</si>
  <si>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</si>
  <si>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</si>
  <si>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</si>
  <si>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</si>
  <si>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</si>
  <si>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</si>
  <si>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</si>
  <si>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</si>
  <si>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</si>
  <si>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</si>
  <si>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</si>
  <si>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</si>
  <si>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</si>
  <si>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</si>
  <si>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</si>
  <si>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</si>
  <si>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</si>
  <si>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</si>
  <si>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</si>
  <si>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</si>
  <si>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</si>
  <si>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</si>
  <si>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</si>
  <si>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</si>
  <si>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</si>
  <si>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</si>
  <si>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</si>
  <si>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</si>
  <si>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</si>
  <si>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</si>
  <si>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</si>
  <si>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</si>
  <si>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</si>
  <si>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</si>
  <si>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</si>
  <si>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</si>
  <si>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</si>
  <si>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</si>
  <si>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</si>
  <si>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</si>
  <si>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</si>
  <si>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</si>
  <si>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</si>
  <si>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</si>
  <si>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</si>
  <si>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</si>
  <si>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</si>
  <si>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</si>
  <si>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</si>
  <si>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</si>
  <si>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</si>
  <si>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</si>
  <si>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</si>
  <si>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</si>
  <si>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</si>
  <si>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</si>
  <si>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</si>
  <si>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</si>
  <si>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</si>
  <si>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</si>
  <si>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</si>
  <si>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</si>
  <si>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</si>
  <si>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</si>
  <si>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</si>
  <si>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</si>
  <si>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</si>
  <si>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</si>
  <si>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</si>
  <si>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</si>
  <si>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</si>
  <si>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</si>
  <si>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</si>
  <si>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</si>
  <si>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</si>
  <si>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</si>
  <si>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</si>
  <si>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</si>
  <si>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</si>
  <si>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</si>
  <si>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</si>
  <si>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</si>
  <si>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</si>
  <si>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</si>
  <si>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</si>
  <si>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</si>
  <si>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</si>
  <si>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</si>
  <si>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</si>
  <si>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</si>
  <si>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</si>
  <si>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</si>
  <si>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</si>
  <si>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</si>
  <si>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</si>
  <si>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</si>
  <si>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</si>
  <si>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</si>
  <si>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</si>
  <si>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</si>
  <si>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</si>
  <si>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</si>
  <si>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</si>
  <si>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</si>
  <si>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</si>
  <si>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</si>
  <si>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</si>
  <si>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</si>
  <si>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</si>
  <si>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</si>
  <si>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</si>
  <si>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</si>
  <si>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</si>
  <si>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</si>
  <si>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</si>
  <si>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</si>
  <si>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</si>
  <si>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</si>
  <si>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</si>
  <si>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</si>
  <si>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</si>
  <si>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</si>
  <si>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</si>
  <si>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</si>
  <si>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</si>
  <si>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</si>
  <si>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</si>
  <si>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</si>
  <si>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</si>
  <si>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</si>
  <si>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</si>
  <si>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</si>
  <si>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</si>
  <si>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</si>
  <si>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</si>
  <si>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</si>
  <si>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</si>
  <si>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</si>
  <si>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</si>
  <si>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</si>
  <si>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</si>
  <si>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</si>
  <si>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</si>
  <si>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</si>
  <si>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</si>
  <si>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</si>
  <si>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</si>
  <si>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</si>
  <si>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</si>
  <si>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</si>
  <si>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</si>
  <si>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</si>
  <si>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</si>
  <si>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</si>
  <si>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</si>
  <si>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</si>
  <si>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</si>
  <si>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</si>
  <si>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</si>
  <si>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</si>
  <si>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</si>
  <si>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</si>
  <si>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</si>
  <si>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</si>
  <si>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</si>
  <si>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</si>
  <si>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</si>
  <si>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</si>
  <si>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</si>
  <si>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</si>
  <si>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</si>
  <si>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</si>
  <si>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</si>
  <si>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</si>
  <si>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</si>
  <si>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</si>
  <si>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</si>
  <si>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</si>
  <si>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</si>
  <si>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</si>
  <si>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</si>
  <si>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</si>
  <si>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</si>
  <si>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</si>
  <si>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</si>
  <si>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</si>
  <si>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</si>
  <si>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</si>
  <si>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</si>
  <si>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</si>
  <si>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</si>
  <si>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</si>
  <si>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</si>
  <si>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</si>
  <si>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</si>
  <si>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</si>
  <si>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</si>
  <si>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</si>
  <si>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</si>
  <si>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</si>
  <si>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</si>
  <si>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</si>
  <si>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</si>
  <si>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</si>
  <si>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</si>
  <si>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</si>
  <si>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</si>
  <si>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</si>
  <si>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</si>
  <si>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</si>
  <si>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</si>
  <si>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</si>
  <si>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</si>
  <si>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</si>
  <si>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</si>
  <si>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</si>
  <si>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</si>
  <si>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</si>
  <si>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</si>
  <si>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</si>
  <si>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</si>
  <si>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</si>
  <si>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</si>
  <si>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</si>
  <si>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</si>
  <si>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</si>
  <si>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</si>
  <si>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</si>
  <si>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</si>
  <si>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</si>
  <si>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</si>
  <si>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</si>
  <si>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</si>
  <si>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</si>
  <si>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</si>
  <si>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</si>
  <si>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</si>
  <si>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</si>
  <si>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</si>
  <si>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</si>
  <si>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</si>
  <si>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</si>
  <si>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</si>
  <si>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</si>
  <si>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</si>
  <si>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</si>
  <si>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</si>
  <si>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</si>
  <si>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</si>
  <si>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</si>
  <si>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</si>
  <si>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</si>
  <si>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</si>
  <si>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</si>
  <si>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</si>
  <si>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</si>
  <si>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</si>
  <si>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</si>
  <si>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</si>
  <si>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</si>
  <si>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</si>
  <si>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</si>
  <si>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</si>
  <si>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</si>
  <si>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</si>
  <si>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</si>
  <si>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</si>
  <si>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</si>
  <si>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</si>
  <si>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</si>
  <si>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</si>
  <si>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</si>
  <si>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</si>
  <si>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</si>
  <si>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</si>
  <si>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</si>
  <si>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</si>
  <si>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</si>
  <si>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</si>
  <si>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</si>
  <si>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</si>
  <si>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</si>
  <si>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</si>
  <si>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</si>
  <si>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</si>
  <si>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</si>
  <si>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</si>
  <si>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</si>
  <si>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</si>
  <si>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</si>
  <si>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</si>
  <si>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</si>
  <si>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</si>
  <si>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</si>
  <si>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</si>
  <si>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</si>
  <si>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</si>
  <si>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</si>
  <si>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</si>
  <si>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</si>
  <si>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</si>
  <si>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</si>
  <si>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</si>
  <si>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</si>
  <si>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</si>
  <si>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</si>
  <si>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</si>
  <si>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</si>
  <si>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</si>
  <si>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</si>
  <si>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</si>
  <si>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</si>
  <si>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</si>
  <si>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</si>
  <si>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</si>
  <si>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</si>
  <si>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</si>
  <si>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</si>
  <si>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</si>
  <si>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</si>
  <si>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</si>
  <si>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</si>
  <si>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</si>
  <si>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</si>
  <si>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</si>
  <si>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</si>
  <si>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</si>
  <si>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</si>
  <si>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</si>
  <si>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</si>
  <si>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</si>
  <si>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</si>
  <si>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</si>
  <si>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</si>
  <si>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</si>
  <si>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</si>
  <si>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</si>
  <si>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</si>
  <si>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</si>
  <si>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</si>
  <si>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</si>
  <si>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</si>
  <si>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</si>
  <si>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</si>
  <si>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</si>
  <si>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</si>
  <si>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</si>
  <si>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</si>
  <si>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</si>
  <si>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</si>
  <si>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</si>
  <si>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</si>
  <si>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</si>
  <si>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</si>
  <si>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</si>
  <si>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</si>
  <si>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</si>
  <si>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</si>
  <si>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</si>
  <si>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</si>
  <si>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</si>
  <si>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</si>
  <si>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</si>
  <si>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</si>
  <si>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</si>
  <si>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</si>
  <si>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</si>
  <si>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</si>
  <si>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</si>
  <si>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</si>
  <si>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</si>
  <si>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</si>
  <si>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</si>
  <si>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</si>
  <si>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</si>
  <si>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</si>
  <si>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</si>
  <si>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</si>
  <si>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</si>
  <si>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</si>
  <si>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</si>
  <si>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</si>
  <si>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</si>
  <si>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</si>
  <si>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</si>
  <si>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</si>
  <si>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</si>
  <si>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</si>
  <si>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</si>
  <si>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</si>
  <si>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</si>
  <si>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</si>
  <si>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</si>
  <si>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</si>
  <si>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</si>
  <si>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</si>
  <si>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</si>
  <si>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</si>
  <si>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</si>
  <si>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</si>
  <si>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</si>
  <si>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</si>
  <si>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</si>
  <si>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</si>
  <si>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</si>
  <si>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</si>
  <si>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</si>
  <si>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</si>
  <si>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</si>
  <si>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</si>
  <si>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</si>
  <si>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</si>
  <si>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</si>
  <si>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</si>
  <si>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</si>
  <si>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</si>
  <si>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</si>
  <si>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</si>
  <si>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</si>
  <si>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</si>
  <si>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</si>
  <si>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</si>
  <si>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</si>
  <si>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</si>
  <si>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</si>
  <si>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</si>
  <si>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</si>
  <si>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</si>
  <si>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</si>
  <si>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</si>
  <si>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</si>
  <si>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</si>
  <si>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</si>
  <si>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</si>
  <si>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</si>
  <si>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</si>
  <si>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</si>
  <si>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</si>
  <si>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</si>
  <si>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</si>
  <si>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</si>
  <si>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</si>
  <si>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</si>
  <si>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</si>
  <si>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</si>
  <si>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</si>
  <si>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</si>
  <si>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</si>
  <si>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</si>
  <si>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</si>
  <si>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</si>
  <si>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</si>
  <si>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</si>
  <si>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</si>
  <si>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</si>
  <si>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</si>
  <si>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</si>
  <si>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</si>
  <si>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</si>
  <si>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</si>
  <si>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</si>
  <si>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</si>
  <si>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</si>
  <si>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</si>
  <si>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</si>
  <si>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</si>
  <si>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</si>
  <si>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</si>
  <si>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</si>
  <si>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</si>
  <si>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</si>
  <si>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</si>
  <si>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</si>
  <si>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</si>
  <si>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</si>
  <si>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</si>
  <si>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</si>
  <si>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</si>
  <si>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</si>
  <si>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</si>
  <si>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</si>
  <si>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</si>
  <si>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</si>
  <si>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</si>
  <si>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</si>
  <si>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</si>
  <si>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</si>
  <si>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</si>
  <si>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</si>
  <si>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</si>
  <si>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</si>
  <si>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</si>
  <si>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</si>
  <si>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</si>
  <si>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</si>
  <si>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</si>
  <si>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</si>
  <si>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</si>
  <si>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</si>
  <si>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</si>
  <si>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</si>
  <si>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</si>
  <si>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</si>
  <si>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</si>
  <si>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</si>
  <si>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</si>
  <si>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</si>
  <si>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</si>
  <si>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</si>
  <si>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</si>
  <si>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</si>
  <si>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</si>
  <si>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</si>
  <si>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</si>
  <si>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</si>
  <si>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</si>
  <si>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</si>
  <si>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</si>
  <si>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</si>
  <si>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</si>
  <si>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</si>
  <si>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</si>
  <si>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</si>
  <si>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</si>
  <si>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</si>
  <si>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</si>
  <si>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</si>
  <si>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</si>
  <si>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</si>
  <si>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</si>
  <si>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</si>
  <si>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</si>
  <si>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</si>
  <si>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</si>
  <si>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</si>
  <si>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</si>
  <si>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</si>
  <si>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</si>
  <si>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</si>
  <si>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</si>
  <si>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</si>
  <si>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</si>
  <si>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</si>
  <si>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</si>
  <si>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</si>
  <si>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</si>
  <si>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</si>
  <si>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</si>
  <si>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</si>
  <si>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</si>
  <si>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</si>
  <si>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</si>
  <si>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</si>
  <si>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</si>
  <si>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</si>
  <si>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</si>
  <si>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</si>
  <si>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</si>
  <si>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</si>
  <si>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</si>
  <si>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</si>
  <si>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</si>
  <si>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</si>
  <si>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</si>
  <si>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</si>
  <si>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</si>
  <si>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</si>
  <si>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</si>
  <si>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</si>
  <si>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</si>
  <si>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</si>
  <si>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</si>
  <si>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</si>
  <si>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</si>
  <si>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</si>
  <si>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</si>
  <si>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</si>
  <si>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</si>
  <si>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</si>
  <si>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</si>
  <si>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</si>
  <si>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</si>
  <si>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</si>
  <si>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</si>
  <si>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</si>
  <si>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</si>
  <si>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</si>
  <si>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</si>
  <si>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</si>
  <si>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</si>
  <si>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</si>
  <si>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</si>
  <si>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</si>
  <si>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</si>
  <si>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</si>
  <si>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</si>
  <si>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</si>
  <si>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</si>
  <si>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</si>
  <si>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</si>
  <si>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</si>
  <si>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</si>
  <si>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</si>
  <si>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</si>
  <si>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</si>
  <si>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</si>
  <si>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</si>
  <si>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</si>
  <si>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</si>
  <si>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</si>
  <si>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</si>
  <si>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</si>
  <si>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</si>
  <si>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</si>
  <si>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</si>
  <si>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</si>
  <si>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</si>
  <si>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</si>
  <si>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</si>
  <si>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</si>
  <si>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</si>
  <si>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</si>
  <si>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</si>
  <si>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</si>
  <si>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</si>
  <si>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</si>
  <si>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</si>
  <si>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</si>
  <si>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</si>
  <si>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</si>
  <si>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</si>
  <si>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</si>
  <si>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</si>
  <si>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</si>
  <si>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</si>
  <si>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</si>
  <si>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</si>
  <si>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</si>
  <si>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</si>
  <si>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</si>
  <si>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</si>
  <si>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</si>
  <si>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</si>
  <si>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</si>
  <si>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</si>
  <si>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</si>
  <si>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</si>
  <si>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</si>
  <si>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</si>
  <si>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</si>
  <si>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</si>
  <si>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</si>
  <si>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</si>
  <si>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</si>
  <si>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</si>
  <si>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</si>
  <si>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</si>
  <si>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</si>
  <si>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</si>
  <si>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</si>
  <si>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</si>
  <si>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</si>
  <si>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</si>
  <si>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</si>
  <si>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</si>
  <si>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</si>
  <si>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</si>
  <si>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</si>
  <si>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</si>
  <si>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</si>
  <si>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</si>
  <si>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</si>
  <si>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</si>
  <si>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</si>
  <si>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</si>
  <si>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</si>
  <si>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</si>
  <si>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</si>
  <si>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</si>
  <si>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</si>
  <si>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</si>
  <si>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</si>
  <si>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</si>
  <si>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</si>
  <si>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</si>
  <si>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</si>
  <si>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</si>
  <si>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</si>
  <si>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</si>
  <si>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</si>
  <si>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</si>
  <si>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</si>
  <si>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</si>
  <si>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</si>
  <si>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</si>
  <si>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</si>
  <si>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</si>
  <si>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</si>
  <si>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</si>
  <si>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</si>
  <si>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</si>
  <si>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</si>
  <si>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</si>
  <si>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</si>
  <si>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</si>
  <si>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</si>
  <si>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</si>
  <si>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</si>
  <si>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</si>
  <si>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</si>
  <si>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</si>
  <si>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</si>
  <si>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</si>
  <si>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</si>
  <si>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</si>
  <si>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</si>
  <si>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</si>
  <si>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</si>
  <si>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</si>
  <si>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</si>
  <si>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</si>
  <si>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</si>
  <si>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</si>
  <si>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</si>
  <si>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</si>
  <si>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</si>
  <si>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</si>
  <si>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</si>
  <si>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</si>
  <si>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</si>
  <si>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</si>
  <si>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</si>
  <si>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</si>
  <si>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</si>
  <si>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</si>
  <si>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</si>
  <si>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</si>
  <si>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</si>
  <si>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</si>
  <si>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</si>
  <si>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</si>
  <si>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</si>
  <si>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</si>
  <si>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</si>
  <si>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</si>
  <si>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</si>
  <si>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</si>
  <si>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</si>
  <si>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</si>
  <si>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</si>
  <si>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</si>
  <si>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</si>
  <si>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</si>
  <si>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</si>
  <si>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</si>
  <si>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</si>
  <si>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</si>
  <si>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</si>
  <si>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</si>
  <si>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</si>
  <si>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</si>
  <si>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</si>
  <si>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</si>
  <si>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</si>
  <si>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</si>
  <si>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</si>
  <si>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</si>
  <si>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</si>
  <si>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</si>
  <si>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</si>
  <si>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</si>
  <si>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</si>
  <si>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</si>
  <si>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</si>
  <si>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</si>
  <si>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</si>
  <si>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</si>
  <si>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</si>
  <si>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</si>
  <si>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</si>
  <si>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</si>
  <si>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</si>
  <si>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</si>
  <si>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</si>
  <si>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</si>
  <si>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</si>
  <si>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</si>
  <si>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</si>
  <si>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</si>
  <si>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</si>
  <si>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</si>
  <si>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</si>
  <si>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</si>
  <si>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</si>
  <si>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</si>
  <si>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</si>
  <si>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</si>
  <si>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</si>
  <si>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</si>
  <si>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</si>
  <si>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</si>
  <si>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</si>
  <si>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</si>
  <si>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</si>
  <si>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</si>
  <si>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</si>
  <si>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</si>
  <si>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</si>
  <si>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</si>
  <si>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</si>
  <si>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</si>
  <si>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</si>
  <si>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</si>
  <si>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</si>
  <si>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</si>
  <si>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</si>
  <si>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</si>
  <si>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</si>
  <si>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</si>
  <si>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</si>
  <si>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</si>
  <si>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</si>
  <si>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</si>
  <si>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</si>
  <si>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</si>
  <si>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</si>
  <si>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</si>
  <si>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</si>
  <si>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</si>
  <si>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</si>
  <si>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</si>
  <si>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</si>
  <si>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</si>
  <si>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</si>
  <si>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</si>
  <si>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</si>
  <si>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</si>
  <si>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</si>
  <si>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</si>
  <si>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</si>
  <si>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</si>
  <si>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</si>
  <si>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</si>
  <si>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</si>
  <si>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</si>
  <si>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</si>
  <si>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</si>
  <si>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</si>
  <si>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</si>
  <si>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</si>
  <si>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</si>
  <si>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</si>
  <si>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</si>
  <si>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</si>
  <si>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</si>
  <si>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</si>
  <si>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</si>
  <si>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</si>
  <si>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</si>
  <si>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</si>
  <si>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</si>
  <si>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</si>
  <si>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</si>
  <si>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</si>
  <si>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</si>
  <si>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</si>
  <si>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</si>
  <si>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</si>
  <si>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</si>
  <si>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</si>
  <si>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</si>
  <si>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</si>
  <si>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</si>
  <si>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</si>
  <si>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</si>
  <si>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</si>
  <si>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</si>
  <si>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</si>
  <si>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</si>
  <si>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</si>
  <si>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</si>
  <si>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</si>
  <si>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</si>
  <si>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</si>
  <si>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</si>
  <si>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</si>
  <si>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</si>
  <si>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</si>
  <si>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</si>
  <si>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</si>
  <si>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</si>
  <si>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</si>
  <si>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</si>
  <si>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</si>
  <si>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</si>
  <si>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</si>
  <si>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</si>
  <si>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</si>
  <si>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</si>
  <si>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</si>
  <si>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</si>
  <si>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</si>
  <si>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</si>
  <si>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</si>
  <si>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</si>
  <si>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</si>
  <si>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</si>
  <si>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</si>
  <si>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</si>
  <si>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</si>
  <si>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</si>
  <si>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</si>
  <si>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</si>
  <si>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</si>
  <si>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</si>
  <si>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</si>
  <si>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</si>
  <si>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</si>
  <si>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</si>
  <si>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</si>
  <si>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</si>
  <si>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</si>
  <si>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</si>
  <si>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</si>
  <si>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</si>
  <si>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</si>
  <si>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</si>
  <si>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</si>
  <si>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</si>
  <si>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</si>
  <si>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</si>
  <si>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</si>
  <si>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</si>
  <si>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</si>
  <si>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</si>
  <si>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</si>
  <si>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</si>
  <si>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</si>
  <si>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</si>
  <si>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</si>
  <si>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</si>
  <si>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</si>
  <si>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</si>
  <si>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</si>
  <si>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</si>
  <si>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</si>
  <si>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</si>
  <si>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</si>
  <si>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</si>
  <si>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</si>
  <si>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</si>
  <si>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</si>
  <si>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</si>
  <si>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</si>
  <si>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</si>
  <si>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</si>
  <si>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</si>
  <si>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</si>
  <si>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</si>
  <si>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</si>
  <si>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</si>
  <si>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</si>
  <si>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</si>
  <si>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</si>
  <si>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</si>
  <si>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</si>
  <si>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</si>
  <si>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</si>
  <si>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</si>
  <si>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</si>
  <si>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</si>
  <si>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</si>
  <si>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</si>
  <si>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</si>
  <si>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</si>
  <si>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</si>
  <si>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</si>
  <si>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</si>
  <si>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</si>
  <si>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</si>
  <si>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</si>
  <si>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</si>
  <si>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</si>
  <si>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</si>
  <si>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</si>
  <si>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</si>
  <si>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</si>
  <si>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</si>
  <si>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</si>
  <si>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</si>
  <si>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</si>
  <si>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</si>
  <si>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</si>
  <si>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</si>
  <si>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</si>
  <si>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</si>
  <si>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</si>
  <si>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</si>
  <si>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</si>
  <si>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</si>
  <si>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</si>
  <si>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</si>
  <si>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</si>
  <si>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</si>
  <si>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</si>
  <si>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</si>
  <si>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</si>
  <si>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</si>
  <si>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</si>
  <si>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</si>
  <si>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</si>
  <si>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</si>
  <si>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</si>
  <si>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</si>
  <si>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</si>
  <si>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</si>
  <si>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</si>
  <si>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</si>
  <si>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</si>
  <si>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</si>
  <si>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</si>
  <si>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</si>
  <si>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</si>
  <si>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</si>
  <si>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</si>
  <si>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</si>
  <si>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</si>
  <si>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</si>
  <si>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</si>
  <si>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</si>
  <si>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</si>
  <si>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</si>
  <si>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</si>
  <si>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</si>
  <si>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</si>
  <si>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</si>
  <si>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</si>
  <si>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</si>
  <si>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</si>
  <si>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</si>
  <si>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</si>
  <si>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</si>
  <si>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</si>
  <si>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</si>
  <si>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</si>
  <si>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</si>
  <si>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</si>
  <si>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</si>
  <si>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</si>
  <si>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</si>
  <si>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</si>
  <si>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</si>
  <si>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</si>
  <si>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</si>
  <si>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</si>
  <si>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</si>
  <si>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</si>
  <si>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</si>
  <si>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</si>
  <si>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</si>
  <si>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</si>
  <si>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</si>
  <si>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</si>
  <si>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</si>
  <si>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</si>
  <si>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</si>
  <si>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</si>
  <si>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</si>
  <si>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</si>
  <si>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</si>
  <si>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</si>
  <si>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</si>
  <si>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</si>
  <si>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</si>
  <si>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</si>
  <si>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</si>
  <si>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</si>
  <si>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</si>
  <si>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</si>
  <si>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</si>
  <si>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</si>
  <si>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</si>
  <si>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</si>
  <si>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</si>
  <si>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</si>
  <si>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</si>
  <si>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</si>
  <si>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</si>
  <si>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</si>
  <si>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</si>
  <si>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</si>
  <si>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</si>
  <si>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</si>
  <si>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</si>
  <si>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</si>
  <si>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</si>
  <si>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</si>
  <si>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</si>
  <si>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</si>
  <si>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</si>
  <si>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</si>
  <si>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</si>
  <si>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</si>
  <si>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</si>
  <si>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</si>
  <si>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</si>
  <si>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</si>
  <si>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</si>
  <si>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</si>
  <si>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</si>
  <si>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</si>
  <si>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</si>
  <si>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</si>
  <si>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</si>
  <si>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</si>
  <si>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</si>
  <si>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</si>
  <si>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</si>
  <si>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</si>
  <si>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</si>
  <si>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</si>
  <si>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</si>
  <si>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</si>
  <si>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</si>
  <si>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</si>
  <si>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</si>
  <si>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</si>
  <si>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</si>
  <si>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</si>
  <si>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</si>
  <si>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</si>
  <si>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</si>
  <si>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</si>
  <si>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</si>
  <si>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</si>
  <si>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</si>
  <si>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</si>
  <si>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</si>
  <si>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</si>
  <si>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</si>
  <si>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</si>
  <si>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</si>
  <si>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</si>
  <si>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</si>
  <si>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</si>
  <si>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</si>
  <si>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</si>
  <si>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</si>
  <si>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</si>
  <si>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</si>
  <si>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</si>
  <si>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</si>
  <si>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</si>
  <si>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</si>
  <si>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</si>
  <si>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</si>
  <si>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</si>
  <si>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</si>
  <si>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</si>
  <si>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</si>
  <si>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</si>
  <si>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</si>
  <si>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</si>
  <si>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</si>
  <si>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</si>
  <si>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</si>
  <si>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</si>
  <si>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</si>
  <si>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</si>
  <si>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</si>
  <si>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</si>
  <si>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</si>
  <si>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</si>
  <si>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</si>
  <si>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</si>
  <si>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</si>
  <si>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</si>
  <si>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</si>
  <si>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</si>
  <si>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</si>
  <si>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</si>
  <si>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</si>
  <si>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</si>
  <si>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</si>
  <si>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</si>
  <si>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</si>
  <si>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</si>
  <si>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</si>
  <si>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</si>
  <si>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</si>
  <si>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</si>
  <si>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</si>
  <si>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</si>
  <si>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</si>
  <si>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</si>
  <si>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</si>
  <si>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</si>
  <si>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</si>
  <si>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</si>
  <si>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</si>
  <si>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</si>
  <si>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</si>
  <si>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</si>
  <si>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</si>
  <si>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</si>
  <si>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</si>
  <si>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</si>
  <si>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</si>
  <si>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</si>
  <si>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</si>
  <si>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</si>
  <si>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</si>
  <si>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</si>
  <si>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</si>
  <si>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</si>
  <si>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</si>
  <si>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</si>
  <si>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</si>
  <si>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</si>
  <si>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</si>
  <si>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</si>
  <si>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</si>
  <si>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</si>
  <si>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</si>
  <si>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</si>
  <si>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</si>
  <si>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</si>
  <si>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</si>
  <si>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</si>
  <si>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</si>
  <si>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</si>
  <si>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</si>
  <si>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</si>
  <si>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</si>
  <si>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</si>
  <si>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</si>
  <si>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</si>
  <si>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</si>
  <si>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</si>
  <si>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</si>
  <si>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</si>
  <si>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</si>
  <si>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</si>
  <si>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</si>
  <si>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</si>
  <si>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</si>
  <si>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</si>
  <si>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</si>
  <si>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</si>
  <si>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</si>
  <si>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</si>
  <si>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</si>
  <si>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</si>
  <si>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</si>
  <si>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</si>
  <si>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</si>
  <si>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</si>
  <si>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</si>
  <si>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</si>
  <si>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</si>
  <si>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</si>
  <si>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</si>
  <si>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</si>
  <si>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</si>
  <si>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</si>
  <si>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</si>
  <si>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</si>
  <si>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</si>
  <si>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</si>
  <si>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</si>
  <si>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</si>
  <si>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</si>
  <si>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</si>
  <si>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</si>
  <si>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</si>
  <si>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</si>
  <si>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</si>
  <si>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</si>
  <si>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</si>
  <si>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</si>
  <si>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</si>
  <si>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</si>
  <si>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</si>
  <si>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</si>
  <si>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</si>
  <si>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</si>
  <si>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</si>
  <si>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</si>
  <si>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</si>
  <si>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</si>
  <si>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</si>
  <si>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</si>
  <si>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</si>
  <si>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</si>
  <si>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</si>
  <si>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</si>
  <si>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</si>
  <si>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</si>
  <si>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</si>
  <si>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</si>
  <si>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</si>
  <si>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</si>
  <si>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</si>
  <si>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</si>
  <si>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</si>
  <si>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</si>
  <si>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</si>
  <si>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</si>
  <si>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</si>
  <si>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</si>
  <si>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</si>
  <si>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</si>
  <si>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</si>
  <si>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</si>
  <si>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</si>
  <si>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</si>
  <si>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</si>
  <si>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</si>
  <si>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</si>
  <si>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</si>
  <si>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</si>
  <si>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</si>
  <si>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</si>
  <si>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</si>
  <si>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</si>
  <si>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</si>
  <si>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</si>
  <si>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</si>
  <si>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</si>
  <si>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</si>
  <si>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</si>
  <si>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</si>
  <si>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</si>
  <si>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</si>
  <si>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</si>
  <si>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</si>
  <si>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</si>
  <si>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</si>
  <si>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</si>
  <si>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</si>
  <si>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</si>
  <si>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</si>
  <si>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</si>
  <si>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</si>
  <si>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</si>
  <si>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</si>
  <si>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</si>
  <si>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</si>
  <si>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</si>
  <si>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</si>
  <si>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</si>
  <si>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</si>
  <si>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</si>
  <si>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</si>
  <si>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</si>
  <si>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</si>
  <si>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</si>
  <si>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</si>
  <si>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</si>
  <si>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</si>
  <si>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</si>
  <si>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</si>
  <si>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</si>
  <si>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</si>
  <si>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</si>
  <si>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</si>
  <si>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</si>
  <si>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</si>
  <si>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</si>
  <si>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</si>
  <si>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</si>
  <si>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</si>
  <si>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</si>
  <si>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</si>
  <si>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</si>
  <si>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</si>
  <si>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</si>
  <si>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</si>
  <si>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</si>
  <si>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</si>
  <si>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</si>
  <si>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</si>
  <si>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</si>
  <si>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</si>
  <si>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</si>
  <si>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</si>
  <si>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</si>
  <si>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</si>
  <si>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</si>
  <si>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</si>
  <si>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</si>
  <si>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</si>
  <si>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</si>
  <si>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</si>
  <si>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</si>
  <si>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</si>
  <si>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</si>
  <si>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</si>
  <si>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</si>
  <si>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</si>
  <si>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</si>
  <si>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</si>
  <si>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</si>
  <si>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</si>
  <si>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</si>
  <si>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</si>
  <si>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</si>
  <si>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</si>
  <si>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</si>
  <si>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</si>
  <si>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</si>
  <si>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</si>
  <si>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</si>
  <si>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</si>
  <si>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</si>
  <si>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</si>
  <si>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</si>
  <si>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</si>
  <si>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</si>
  <si>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</si>
  <si>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</si>
  <si>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</si>
  <si>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</si>
  <si>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</si>
  <si>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</si>
  <si>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</si>
  <si>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</si>
  <si>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</si>
  <si>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</si>
  <si>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</si>
  <si>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</si>
  <si>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</si>
  <si>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</si>
  <si>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</si>
  <si>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</si>
  <si>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</si>
  <si>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</si>
  <si>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</si>
  <si>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</si>
  <si>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</si>
  <si>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</si>
  <si>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</si>
  <si>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</si>
  <si>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</si>
  <si>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</si>
  <si>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</si>
  <si>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</si>
  <si>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</si>
  <si>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</si>
  <si>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</si>
  <si>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</si>
  <si>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</si>
  <si>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</si>
  <si>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</si>
  <si>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</si>
  <si>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</si>
  <si>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</si>
  <si>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</si>
  <si>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</si>
  <si>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</si>
  <si>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</si>
  <si>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</si>
  <si>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</si>
  <si>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</si>
  <si>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</si>
  <si>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</si>
  <si>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</si>
  <si>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</si>
  <si>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</si>
  <si>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</si>
  <si>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</si>
  <si>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</si>
  <si>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</si>
  <si>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</si>
  <si>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</si>
  <si>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</si>
  <si>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</si>
  <si>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</si>
  <si>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</si>
  <si>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</si>
  <si>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</si>
  <si>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</si>
  <si>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</si>
  <si>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</si>
  <si>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</si>
  <si>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</si>
  <si>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</si>
  <si>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</si>
  <si>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</si>
  <si>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</si>
  <si>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</si>
  <si>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</si>
  <si>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</si>
  <si>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</si>
  <si>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</si>
  <si>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</si>
  <si>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</si>
  <si>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</si>
  <si>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</si>
  <si>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</si>
  <si>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</si>
  <si>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</si>
  <si>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</si>
  <si>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</si>
  <si>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</si>
  <si>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</si>
  <si>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</si>
  <si>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</si>
  <si>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</si>
  <si>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</si>
  <si>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</si>
  <si>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</si>
  <si>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</si>
  <si>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</si>
  <si>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</si>
  <si>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</si>
  <si>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</si>
  <si>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</si>
  <si>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</si>
  <si>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</si>
  <si>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</si>
  <si>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</si>
  <si>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</si>
  <si>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</si>
  <si>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</si>
  <si>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</si>
  <si>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</si>
  <si>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</si>
  <si>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</si>
  <si>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</si>
  <si>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</si>
  <si>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</si>
  <si>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</si>
  <si>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</si>
  <si>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</si>
  <si>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</si>
  <si>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</si>
  <si>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</si>
  <si>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</si>
  <si>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</si>
  <si>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</si>
  <si>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</si>
  <si>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</si>
  <si>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</si>
  <si>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</si>
  <si>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</si>
  <si>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</si>
  <si>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</si>
  <si>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</si>
  <si>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</si>
  <si>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</si>
  <si>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</si>
  <si>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</si>
  <si>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</si>
  <si>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</si>
  <si>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</si>
  <si>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</si>
  <si>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</si>
  <si>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</si>
  <si>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</si>
  <si>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</si>
  <si>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</si>
  <si>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</si>
  <si>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</si>
  <si>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</si>
  <si>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</si>
  <si>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</si>
  <si>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</si>
  <si>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</si>
  <si>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</si>
  <si>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</si>
  <si>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</si>
  <si>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</si>
  <si>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</si>
  <si>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</si>
  <si>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</si>
  <si>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</si>
  <si>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</si>
  <si>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</si>
  <si>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</si>
  <si>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</si>
  <si>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</si>
  <si>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</si>
  <si>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</si>
  <si>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</si>
  <si>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</si>
  <si>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</si>
  <si>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</si>
  <si>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</si>
  <si>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</si>
  <si>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</si>
  <si>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</si>
  <si>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</si>
  <si>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</si>
  <si>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</si>
  <si>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</si>
  <si>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</si>
  <si>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</si>
  <si>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</si>
  <si>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</si>
  <si>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</si>
  <si>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</si>
  <si>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</si>
  <si>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</si>
  <si>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</si>
  <si>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</si>
  <si>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</si>
  <si>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</si>
  <si>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</si>
  <si>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</si>
  <si>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</si>
  <si>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</si>
  <si>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</si>
  <si>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</si>
  <si>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</si>
  <si>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</si>
  <si>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</si>
  <si>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</si>
  <si>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</si>
  <si>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</si>
  <si>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</si>
  <si>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</si>
  <si>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</si>
  <si>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</si>
  <si>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</si>
  <si>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</si>
  <si>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</si>
  <si>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</si>
  <si>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</si>
  <si>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</si>
  <si>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</si>
  <si>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</si>
  <si>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</si>
  <si>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</si>
  <si>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</si>
  <si>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</si>
  <si>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</si>
  <si>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</si>
  <si>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</si>
  <si>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</si>
  <si>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</si>
  <si>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</si>
  <si>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</si>
  <si>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</si>
  <si>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</si>
  <si>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</si>
  <si>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</si>
  <si>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</si>
  <si>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</si>
  <si>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</si>
  <si>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</si>
  <si>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</si>
  <si>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</si>
  <si>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</si>
  <si>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</si>
  <si>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</si>
  <si>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</si>
  <si>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</si>
  <si>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</si>
  <si>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</si>
  <si>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</si>
  <si>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</si>
  <si>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</si>
  <si>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</si>
  <si>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</si>
  <si>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</si>
  <si>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</si>
  <si>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</si>
  <si>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</si>
  <si>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</si>
  <si>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</si>
  <si>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</si>
  <si>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</si>
  <si>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</si>
  <si>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</si>
  <si>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</si>
  <si>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</si>
  <si>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</si>
  <si>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</si>
  <si>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</si>
  <si>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</si>
  <si>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</si>
  <si>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</si>
  <si>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</si>
  <si>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</si>
  <si>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</si>
  <si>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</si>
  <si>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</si>
  <si>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</si>
  <si>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</si>
  <si>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</si>
  <si>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</si>
  <si>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</si>
  <si>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</si>
  <si>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</si>
  <si>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</si>
  <si>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</si>
  <si>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</si>
  <si>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</si>
  <si>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</si>
  <si>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</si>
  <si>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</si>
  <si>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</si>
  <si>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</si>
  <si>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</si>
  <si>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</si>
  <si>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</si>
  <si>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</si>
  <si>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</si>
  <si>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</si>
  <si>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</si>
  <si>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</si>
  <si>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</si>
  <si>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</si>
  <si>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</si>
  <si>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</si>
  <si>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</si>
  <si>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</si>
  <si>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</si>
  <si>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</si>
  <si>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</si>
  <si>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</si>
  <si>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</si>
  <si>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</si>
  <si>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</si>
  <si>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</si>
  <si>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</si>
  <si>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</si>
  <si>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</si>
  <si>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</si>
  <si>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</si>
  <si>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</si>
  <si>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</si>
  <si>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</si>
  <si>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</si>
  <si>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</si>
  <si>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</si>
  <si>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</si>
  <si>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</si>
  <si>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</si>
  <si>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</si>
  <si>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</si>
  <si>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</si>
  <si>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</si>
  <si>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</si>
  <si>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</si>
  <si>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</si>
  <si>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</si>
  <si>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</si>
  <si>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</si>
  <si>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</si>
  <si>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</si>
  <si>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</si>
  <si>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</si>
  <si>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</si>
  <si>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</si>
  <si>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</si>
  <si>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</si>
  <si>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</si>
  <si>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</si>
  <si>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</si>
  <si>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</si>
  <si>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</si>
  <si>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</si>
  <si>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</si>
  <si>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</si>
  <si>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</si>
  <si>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</si>
  <si>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</si>
  <si>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</si>
  <si>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</si>
  <si>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</si>
  <si>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</si>
  <si>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</si>
  <si>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</si>
  <si>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</si>
  <si>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</si>
  <si>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</si>
  <si>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</si>
  <si>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</si>
  <si>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</si>
  <si>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</si>
  <si>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</si>
  <si>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</si>
  <si>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</si>
  <si>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</si>
  <si>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</si>
  <si>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</si>
  <si>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</si>
  <si>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</si>
  <si>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</si>
  <si>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</si>
  <si>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</si>
  <si>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</si>
  <si>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</si>
  <si>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</si>
  <si>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</si>
  <si>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</si>
  <si>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</si>
  <si>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</si>
  <si>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</si>
  <si>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</si>
  <si>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</si>
  <si>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</si>
  <si>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</si>
  <si>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</si>
  <si>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</si>
  <si>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</si>
  <si>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</si>
  <si>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</si>
  <si>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</si>
  <si>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</si>
  <si>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</si>
  <si>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</si>
  <si>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</si>
  <si>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</si>
  <si>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</si>
  <si>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</si>
  <si>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</si>
  <si>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</si>
  <si>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</si>
  <si>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</si>
  <si>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</si>
  <si>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</si>
  <si>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</si>
  <si>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</si>
  <si>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</si>
  <si>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</si>
  <si>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</si>
  <si>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</si>
  <si>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</si>
  <si>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</si>
  <si>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</si>
  <si>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</si>
  <si>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</si>
  <si>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</si>
  <si>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</si>
  <si>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</si>
  <si>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</si>
  <si>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</si>
  <si>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</si>
  <si>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</si>
  <si>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</si>
  <si>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</si>
  <si>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</si>
  <si>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</si>
  <si>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</si>
  <si>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</si>
  <si>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</si>
  <si>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</si>
  <si>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</si>
  <si>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</si>
  <si>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</si>
  <si>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</si>
  <si>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</si>
  <si>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</si>
  <si>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</si>
  <si>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</si>
  <si>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</si>
  <si>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</si>
  <si>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</si>
  <si>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</si>
  <si>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</si>
  <si>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</si>
  <si>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</si>
  <si>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</si>
  <si>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</si>
  <si>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</si>
  <si>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</si>
  <si>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</si>
  <si>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</si>
  <si>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</si>
  <si>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</si>
  <si>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</si>
  <si>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</si>
  <si>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</si>
  <si>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</si>
  <si>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</si>
  <si>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</si>
  <si>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</si>
  <si>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</si>
  <si>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</si>
  <si>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</si>
  <si>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</si>
  <si>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</si>
  <si>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</si>
  <si>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</si>
  <si>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</si>
  <si>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</si>
  <si>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</si>
  <si>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</si>
  <si>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</si>
  <si>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</si>
  <si>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</si>
  <si>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</si>
  <si>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</si>
  <si>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</si>
  <si>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</si>
  <si>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</si>
  <si>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</si>
  <si>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</si>
  <si>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</si>
  <si>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</si>
  <si>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</si>
  <si>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</si>
  <si>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</si>
  <si>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</si>
  <si>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</si>
  <si>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</si>
  <si>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</si>
  <si>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</si>
  <si>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</si>
  <si>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</si>
  <si>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</si>
  <si>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</si>
  <si>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</si>
  <si>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</si>
  <si>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</si>
  <si>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</si>
  <si>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</si>
  <si>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</si>
  <si>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</si>
  <si>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</si>
  <si>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</si>
  <si>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</si>
  <si>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</si>
  <si>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</si>
  <si>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</si>
  <si>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</si>
  <si>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</si>
  <si>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</si>
  <si>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</si>
  <si>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</si>
  <si>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</si>
  <si>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</si>
  <si>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</si>
  <si>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</si>
  <si>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</si>
  <si>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</si>
  <si>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</si>
  <si>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</si>
  <si>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</si>
  <si>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</si>
  <si>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</si>
  <si>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</si>
  <si>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</si>
  <si>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</si>
  <si>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</si>
  <si>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</si>
  <si>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</si>
  <si>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</si>
  <si>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</si>
  <si>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</si>
  <si>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</si>
  <si>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</si>
  <si>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</si>
  <si>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</si>
  <si>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</si>
  <si>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</si>
  <si>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</si>
  <si>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</si>
  <si>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</si>
  <si>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</si>
  <si>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</si>
  <si>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</si>
  <si>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</si>
  <si>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</si>
  <si>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</si>
  <si>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</si>
  <si>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</si>
  <si>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</si>
  <si>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</si>
  <si>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</si>
  <si>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</si>
  <si>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</si>
  <si>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</si>
  <si>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</si>
  <si>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</si>
  <si>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</si>
  <si>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</si>
  <si>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</si>
  <si>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</si>
  <si>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</si>
  <si>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</si>
  <si>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</si>
  <si>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</si>
  <si>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</si>
  <si>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</si>
  <si>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</si>
  <si>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</si>
  <si>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</si>
  <si>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</si>
  <si>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</si>
  <si>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</si>
  <si>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</si>
  <si>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</si>
  <si>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</si>
  <si>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</si>
  <si>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</si>
  <si>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</si>
  <si>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</si>
  <si>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</si>
  <si>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</si>
  <si>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</si>
  <si>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</si>
  <si>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</si>
  <si>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</si>
  <si>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</si>
  <si>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</si>
  <si>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</si>
  <si>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</si>
  <si>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</si>
  <si>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</si>
  <si>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</si>
  <si>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</si>
  <si>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</si>
  <si>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</si>
  <si>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</si>
  <si>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</si>
  <si>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</si>
  <si>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</si>
  <si>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</si>
  <si>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</si>
  <si>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</si>
  <si>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</si>
  <si>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</si>
  <si>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</si>
  <si>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</si>
  <si>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</si>
  <si>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</si>
  <si>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</si>
  <si>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</si>
  <si>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</si>
  <si>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</si>
  <si>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</si>
  <si>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</si>
  <si>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</si>
  <si>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</si>
  <si>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</si>
  <si>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</si>
  <si>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</si>
  <si>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</si>
  <si>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</si>
  <si>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</si>
  <si>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</si>
  <si>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</si>
  <si>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</si>
  <si>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</si>
  <si>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</si>
  <si>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</si>
  <si>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</si>
  <si>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</si>
  <si>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</si>
  <si>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</si>
  <si>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</si>
  <si>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</si>
  <si>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</si>
  <si>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</si>
  <si>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</si>
  <si>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</si>
  <si>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</si>
  <si>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</si>
  <si>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</si>
  <si>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</si>
  <si>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</si>
  <si>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</si>
  <si>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</si>
  <si>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</si>
  <si>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</si>
  <si>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</si>
  <si>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</si>
  <si>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</si>
  <si>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</si>
  <si>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</si>
  <si>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</si>
  <si>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</si>
  <si>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</si>
  <si>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</si>
  <si>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</si>
  <si>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</si>
  <si>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</si>
  <si>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</si>
  <si>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</si>
  <si>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</si>
  <si>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</si>
  <si>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</si>
  <si>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</si>
  <si>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</si>
  <si>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</si>
  <si>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</si>
  <si>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</si>
  <si>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</si>
  <si>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</si>
  <si>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</si>
  <si>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</si>
  <si>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</si>
  <si>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</si>
  <si>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</si>
  <si>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</si>
  <si>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</si>
  <si>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</si>
  <si>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</si>
  <si>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</si>
  <si>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</si>
  <si>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</si>
  <si>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</si>
  <si>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</si>
  <si>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</si>
  <si>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</si>
  <si>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</si>
  <si>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</si>
  <si>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</si>
  <si>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</si>
  <si>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</si>
  <si>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</si>
  <si>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</si>
  <si>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</si>
  <si>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</si>
  <si>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</si>
  <si>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</si>
  <si>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</si>
  <si>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</si>
  <si>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</si>
  <si>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</si>
  <si>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</si>
  <si>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</si>
  <si>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</si>
  <si>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</si>
  <si>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</si>
  <si>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</si>
  <si>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</si>
  <si>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</si>
  <si>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</si>
  <si>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</si>
  <si>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</si>
  <si>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</si>
  <si>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</si>
  <si>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</si>
  <si>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</si>
  <si>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</si>
  <si>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</si>
  <si>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</si>
  <si>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</si>
  <si>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</si>
  <si>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</si>
  <si>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</si>
  <si>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</si>
  <si>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</si>
  <si>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</si>
  <si>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</si>
  <si>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</si>
  <si>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</si>
  <si>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</si>
  <si>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</si>
  <si>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</si>
  <si>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</si>
  <si>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</si>
  <si>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</si>
  <si>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</si>
  <si>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</si>
  <si>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</si>
  <si>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</si>
  <si>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</si>
  <si>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</si>
  <si>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</si>
  <si>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</si>
  <si>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</si>
  <si>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</si>
  <si>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</si>
  <si>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</si>
  <si>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</si>
  <si>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</si>
  <si>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</si>
  <si>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</si>
  <si>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</si>
  <si>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</si>
  <si>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</si>
  <si>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</si>
  <si>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</si>
  <si>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</si>
  <si>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</si>
  <si>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</si>
  <si>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</si>
  <si>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</si>
  <si>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</si>
  <si>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</si>
  <si>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</si>
  <si>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</si>
  <si>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</si>
  <si>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</si>
  <si>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</si>
  <si>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</si>
  <si>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</si>
  <si>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</si>
  <si>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</si>
  <si>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</si>
  <si>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</si>
  <si>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</si>
  <si>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</si>
  <si>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</si>
  <si>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</si>
  <si>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</si>
  <si>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</si>
  <si>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</si>
  <si>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</si>
  <si>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</si>
  <si>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</si>
  <si>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</si>
  <si>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</si>
  <si>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</si>
  <si>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</si>
  <si>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</si>
  <si>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</si>
  <si>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</si>
  <si>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</si>
  <si>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</si>
  <si>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</si>
  <si>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</si>
  <si>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</si>
  <si>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</si>
  <si>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</si>
  <si>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</si>
  <si>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</si>
  <si>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</si>
  <si>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</si>
  <si>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</si>
  <si>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</si>
  <si>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</si>
  <si>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</si>
  <si>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</si>
  <si>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</si>
  <si>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</si>
  <si>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</si>
  <si>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</si>
  <si>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</si>
  <si>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</si>
  <si>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</si>
  <si>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</si>
  <si>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</si>
  <si>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</si>
  <si>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</si>
  <si>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</si>
  <si>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</si>
  <si>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</si>
  <si>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</si>
  <si>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</si>
  <si>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</si>
  <si>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</si>
  <si>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</si>
  <si>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</si>
  <si>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</si>
  <si>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</si>
  <si>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</si>
  <si>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</si>
  <si>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</si>
  <si>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</si>
  <si>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</si>
  <si>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</si>
  <si>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</si>
  <si>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</si>
  <si>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</si>
  <si>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</si>
  <si>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</si>
  <si>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</si>
  <si>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</si>
  <si>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</si>
  <si>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</si>
  <si>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</si>
  <si>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</si>
  <si>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</si>
  <si>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</si>
  <si>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</si>
  <si>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</si>
  <si>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</si>
  <si>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</si>
  <si>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</si>
  <si>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</si>
  <si>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</si>
  <si>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</si>
  <si>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</si>
  <si>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</si>
  <si>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</si>
  <si>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</si>
  <si>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</si>
  <si>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</si>
  <si>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</si>
  <si>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</si>
  <si>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</si>
  <si>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</si>
  <si>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</si>
  <si>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</si>
  <si>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</si>
  <si>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</si>
  <si>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</si>
  <si>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</si>
  <si>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</si>
  <si>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</si>
  <si>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</si>
  <si>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</si>
  <si>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</si>
  <si>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</si>
  <si>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</si>
  <si>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</si>
  <si>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</si>
  <si>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</si>
  <si>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</si>
  <si>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</si>
  <si>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</si>
  <si>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</si>
  <si>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</si>
  <si>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</si>
  <si>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</si>
  <si>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</si>
  <si>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</si>
  <si>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</si>
  <si>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</si>
  <si>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</si>
  <si>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</si>
  <si>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</si>
  <si>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</si>
  <si>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</si>
  <si>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</si>
  <si>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</si>
  <si>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</si>
  <si>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</si>
  <si>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</si>
  <si>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</si>
  <si>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</si>
  <si>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</si>
  <si>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</si>
  <si>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</si>
  <si>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</si>
  <si>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</si>
  <si>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</si>
  <si>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</si>
  <si>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</si>
  <si>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</si>
  <si>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</si>
  <si>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</si>
  <si>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</si>
  <si>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</si>
  <si>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</si>
  <si>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</si>
  <si>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</si>
  <si>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</si>
  <si>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</si>
  <si>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</si>
  <si>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</si>
  <si>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</si>
  <si>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</si>
  <si>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</si>
  <si>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</si>
  <si>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</si>
  <si>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</si>
  <si>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</si>
  <si>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</si>
  <si>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</si>
  <si>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</si>
  <si>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</si>
  <si>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</si>
  <si>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</si>
  <si>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</si>
  <si>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</si>
  <si>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</si>
  <si>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</si>
  <si>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</si>
  <si>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</si>
  <si>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</si>
  <si>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</si>
  <si>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</si>
  <si>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</si>
  <si>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</si>
  <si>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</si>
  <si>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</si>
  <si>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</si>
  <si>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</si>
  <si>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</si>
  <si>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</si>
  <si>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</si>
  <si>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</si>
  <si>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</si>
  <si>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</si>
  <si>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</si>
  <si>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</si>
  <si>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</si>
  <si>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</si>
  <si>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</si>
  <si>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</si>
  <si>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</si>
  <si>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</si>
  <si>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</si>
  <si>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</si>
  <si>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</si>
  <si>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</si>
  <si>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</si>
  <si>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</si>
  <si>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</si>
  <si>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</si>
  <si>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</si>
  <si>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</si>
  <si>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</si>
  <si>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</si>
  <si>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</si>
  <si>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</si>
  <si>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</si>
  <si>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</si>
  <si>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</si>
  <si>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</si>
  <si>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</si>
  <si>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</si>
  <si>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</si>
  <si>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</si>
  <si>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</si>
  <si>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</si>
  <si>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</si>
  <si>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</si>
  <si>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</si>
  <si>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</si>
  <si>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</si>
  <si>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</si>
  <si>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</si>
  <si>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</si>
  <si>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</si>
  <si>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</si>
  <si>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</si>
  <si>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</si>
  <si>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</si>
  <si>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</si>
  <si>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</si>
  <si>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</si>
  <si>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</si>
  <si>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</si>
  <si>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</si>
  <si>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</si>
  <si>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</si>
  <si>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</si>
  <si>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</si>
  <si>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</si>
  <si>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</si>
  <si>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</si>
  <si>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</si>
  <si>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</si>
  <si>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</si>
  <si>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</si>
  <si>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</si>
  <si>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</si>
  <si>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</si>
  <si>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</si>
  <si>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</si>
  <si>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</si>
  <si>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</si>
  <si>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</si>
  <si>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</si>
  <si>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</si>
  <si>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</si>
  <si>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</si>
  <si>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</si>
  <si>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</si>
  <si>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</si>
  <si>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</si>
  <si>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</si>
  <si>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</si>
  <si>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</si>
  <si>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</si>
  <si>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</si>
  <si>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</si>
  <si>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</si>
  <si>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</si>
  <si>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</si>
  <si>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</si>
  <si>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</si>
  <si>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</si>
  <si>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</si>
  <si>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</si>
  <si>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</si>
  <si>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</si>
  <si>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</si>
  <si>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</si>
  <si>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</si>
  <si>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</si>
  <si>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</si>
  <si>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</si>
  <si>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</si>
  <si>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</si>
  <si>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</si>
  <si>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</si>
  <si>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</si>
  <si>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</si>
  <si>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</si>
  <si>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</si>
  <si>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</si>
  <si>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</si>
  <si>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</si>
  <si>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</si>
  <si>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</si>
  <si>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</si>
  <si>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</si>
  <si>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</si>
  <si>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</si>
  <si>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</si>
  <si>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</si>
  <si>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</si>
  <si>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</si>
  <si>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</si>
  <si>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</si>
  <si>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</si>
  <si>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</si>
  <si>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</si>
  <si>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</si>
  <si>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</si>
  <si>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</si>
  <si>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</si>
  <si>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</si>
  <si>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</si>
  <si>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</si>
  <si>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</si>
  <si>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</si>
  <si>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</si>
  <si>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</si>
  <si>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</si>
  <si>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</si>
  <si>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</si>
  <si>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</si>
  <si>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</si>
  <si>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</si>
  <si>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</si>
  <si>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</si>
  <si>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</si>
  <si>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</si>
  <si>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</si>
  <si>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</si>
  <si>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</si>
  <si>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</si>
  <si>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</si>
  <si>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</si>
  <si>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</si>
  <si>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</si>
  <si>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</si>
  <si>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</si>
  <si>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</si>
  <si>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</si>
  <si>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</si>
  <si>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</si>
  <si>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</si>
  <si>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</si>
  <si>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</si>
  <si>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</si>
  <si>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</si>
  <si>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</si>
  <si>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</si>
  <si>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</si>
  <si>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</si>
  <si>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</si>
  <si>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</si>
  <si>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</si>
  <si>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</si>
  <si>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</si>
  <si>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</si>
  <si>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</si>
  <si>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</si>
  <si>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</si>
  <si>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</si>
  <si>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</si>
  <si>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</si>
  <si>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</si>
  <si>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</si>
  <si>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</si>
  <si>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</si>
  <si>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</si>
  <si>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</si>
  <si>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</si>
  <si>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</si>
  <si>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</si>
  <si>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</si>
  <si>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</si>
  <si>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</si>
  <si>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</si>
  <si>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</si>
  <si>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</si>
  <si>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</si>
  <si>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</si>
  <si>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</si>
  <si>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</si>
  <si>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</si>
  <si>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</si>
  <si>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</si>
  <si>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</si>
  <si>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</si>
  <si>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</si>
  <si>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</si>
  <si>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</si>
  <si>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</si>
  <si>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</si>
  <si>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</si>
  <si>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</si>
  <si>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</si>
  <si>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</si>
  <si>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</si>
  <si>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</si>
  <si>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</si>
  <si>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</si>
  <si>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</si>
  <si>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</si>
  <si>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</si>
  <si>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</si>
  <si>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</si>
  <si>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</si>
  <si>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</si>
  <si>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</si>
  <si>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</si>
  <si>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</si>
  <si>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</si>
  <si>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</si>
  <si>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</si>
  <si>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</si>
  <si>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</si>
  <si>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</si>
  <si>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</si>
  <si>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</si>
  <si>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</si>
  <si>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</si>
  <si>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</si>
  <si>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</si>
  <si>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</si>
  <si>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</si>
  <si>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</si>
  <si>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</si>
  <si>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</si>
  <si>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</si>
  <si>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</si>
  <si>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</si>
  <si>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</si>
  <si>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</si>
  <si>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</si>
  <si>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</si>
  <si>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</si>
  <si>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</si>
  <si>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</si>
  <si>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</si>
  <si>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</si>
  <si>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</si>
  <si>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</si>
  <si>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</si>
  <si>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</si>
  <si>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</si>
  <si>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</si>
  <si>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</si>
  <si>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</si>
  <si>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</si>
  <si>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</si>
  <si>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</si>
  <si>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</si>
  <si>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</si>
  <si>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</si>
  <si>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</si>
  <si>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</si>
  <si>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</si>
  <si>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</si>
  <si>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</si>
  <si>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</si>
  <si>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</si>
  <si>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</si>
  <si>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</si>
  <si>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</si>
  <si>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</si>
  <si>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</si>
  <si>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</si>
  <si>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</si>
  <si>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</si>
  <si>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</si>
  <si>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</si>
  <si>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</si>
  <si>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</si>
  <si>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</si>
  <si>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</si>
  <si>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</si>
  <si>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</si>
  <si>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</si>
  <si>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</si>
  <si>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</si>
  <si>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</si>
  <si>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</si>
  <si>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</si>
  <si>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</si>
  <si>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</si>
  <si>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</si>
  <si>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</si>
  <si>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</si>
  <si>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</si>
  <si>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</si>
  <si>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</si>
  <si>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</si>
  <si>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</si>
  <si>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</si>
  <si>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</si>
  <si>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</si>
  <si>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</si>
  <si>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</si>
  <si>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</si>
  <si>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</si>
  <si>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</si>
  <si>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</si>
  <si>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</si>
  <si>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</si>
  <si>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</si>
  <si>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</si>
  <si>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</si>
  <si>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</si>
  <si>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</si>
  <si>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</si>
  <si>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</si>
  <si>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</si>
  <si>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</si>
  <si>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</si>
  <si>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</si>
  <si>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</si>
  <si>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</si>
  <si>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</si>
  <si>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</si>
  <si>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</si>
  <si>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</si>
  <si>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</si>
  <si>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</si>
  <si>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</si>
  <si>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</si>
  <si>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</si>
  <si>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</si>
  <si>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</si>
  <si>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</si>
  <si>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</si>
  <si>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</si>
  <si>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</si>
  <si>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</si>
  <si>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</si>
  <si>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</si>
  <si>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</si>
  <si>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</si>
  <si>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</si>
  <si>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</si>
  <si>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</si>
  <si>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</si>
  <si>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</si>
  <si>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</si>
  <si>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</si>
  <si>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</si>
  <si>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</si>
  <si>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</si>
  <si>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</si>
  <si>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</si>
  <si>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</si>
  <si>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</si>
  <si>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</si>
  <si>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</si>
  <si>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</si>
  <si>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</si>
  <si>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</si>
  <si>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</si>
  <si>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</si>
  <si>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</si>
  <si>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</si>
  <si>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</si>
  <si>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</si>
  <si>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</si>
  <si>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</si>
  <si>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</si>
  <si>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</si>
  <si>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</si>
  <si>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</si>
  <si>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</si>
  <si>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</si>
  <si>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</si>
  <si>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</si>
  <si>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</si>
  <si>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</si>
  <si>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</si>
  <si>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</si>
  <si>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</si>
  <si>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</si>
  <si>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</si>
  <si>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</si>
  <si>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</si>
  <si>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</si>
  <si>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</si>
  <si>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</si>
  <si>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</si>
  <si>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</si>
  <si>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</si>
  <si>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</si>
  <si>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</si>
  <si>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</si>
  <si>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</si>
  <si>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</si>
  <si>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</si>
  <si>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</si>
  <si>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</si>
  <si>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</si>
  <si>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</si>
  <si>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</si>
  <si>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</si>
  <si>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</si>
  <si>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</si>
  <si>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</si>
  <si>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</si>
  <si>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</si>
  <si>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</si>
  <si>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</si>
  <si>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</si>
  <si>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</si>
  <si>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</si>
  <si>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</si>
  <si>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</si>
  <si>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</si>
  <si>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</si>
  <si>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</si>
  <si>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</si>
  <si>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</si>
  <si>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</si>
  <si>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</si>
  <si>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</si>
  <si>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</si>
  <si>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</si>
  <si>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</si>
  <si>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</si>
  <si>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</si>
  <si>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</si>
  <si>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</si>
  <si>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</si>
  <si>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</si>
  <si>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</si>
  <si>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</si>
  <si>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</si>
  <si>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</si>
  <si>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</si>
  <si>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</si>
  <si>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</si>
  <si>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</si>
  <si>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</si>
  <si>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</si>
  <si>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</si>
  <si>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</si>
  <si>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</si>
  <si>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</si>
  <si>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</si>
  <si>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</si>
  <si>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</si>
  <si>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</si>
  <si>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</si>
  <si>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</si>
  <si>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</si>
  <si>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</si>
  <si>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</si>
  <si>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</si>
  <si>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</si>
  <si>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</si>
  <si>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</si>
  <si>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</si>
  <si>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</si>
  <si>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</si>
  <si>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</si>
  <si>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</si>
  <si>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</si>
  <si>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</si>
  <si>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</si>
  <si>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</si>
  <si>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</si>
  <si>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</si>
  <si>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</si>
  <si>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</si>
  <si>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</si>
  <si>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</si>
  <si>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</si>
  <si>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</si>
  <si>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</si>
  <si>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</si>
  <si>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</si>
  <si>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</si>
  <si>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</si>
  <si>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</si>
  <si>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</si>
  <si>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</si>
  <si>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</si>
  <si>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</si>
  <si>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</si>
  <si>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</si>
  <si>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</si>
  <si>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</si>
  <si>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</si>
  <si>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</si>
  <si>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</si>
  <si>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</si>
  <si>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</si>
  <si>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</si>
  <si>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</si>
  <si>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</si>
  <si>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</si>
  <si>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</si>
  <si>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</si>
  <si>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</si>
  <si>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</si>
  <si>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</si>
  <si>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</si>
  <si>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</si>
  <si>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</si>
  <si>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</si>
  <si>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</si>
  <si>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</si>
  <si>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</si>
  <si>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</si>
  <si>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</si>
  <si>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</si>
  <si>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</si>
  <si>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</si>
  <si>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</si>
  <si>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</si>
  <si>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</si>
  <si>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</si>
  <si>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</si>
  <si>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</si>
  <si>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</si>
  <si>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</si>
  <si>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</si>
  <si>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</si>
  <si>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</si>
  <si>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</si>
  <si>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</si>
  <si>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</si>
  <si>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</si>
  <si>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</si>
  <si>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</si>
  <si>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</si>
  <si>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</si>
  <si>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</si>
  <si>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</si>
  <si>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</si>
  <si>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</si>
  <si>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</si>
  <si>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</si>
  <si>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</si>
  <si>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</si>
  <si>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</si>
  <si>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</si>
  <si>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</si>
  <si>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</si>
  <si>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</si>
  <si>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</si>
  <si>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</si>
  <si>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</si>
  <si>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</si>
  <si>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</si>
  <si>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</si>
  <si>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</si>
  <si>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</si>
  <si>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</si>
  <si>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</si>
  <si>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</si>
  <si>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</si>
  <si>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</si>
  <si>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</si>
  <si>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</si>
  <si>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</si>
  <si>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</si>
  <si>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</si>
  <si>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</si>
  <si>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</si>
  <si>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</si>
  <si>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</si>
  <si>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</si>
  <si>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</si>
  <si>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</si>
  <si>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</si>
  <si>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</si>
  <si>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</si>
  <si>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</si>
  <si>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</si>
  <si>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</si>
  <si>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</si>
  <si>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</si>
  <si>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</si>
  <si>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</si>
  <si>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</si>
  <si>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</si>
  <si>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</si>
  <si>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</si>
  <si>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</si>
  <si>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</si>
  <si>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</si>
  <si>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</si>
  <si>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</si>
  <si>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</si>
  <si>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</si>
  <si>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</si>
  <si>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</si>
  <si>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</si>
  <si>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</si>
  <si>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</si>
  <si>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</si>
  <si>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</si>
  <si>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</si>
  <si>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</si>
  <si>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</si>
  <si>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</si>
  <si>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</si>
  <si>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</si>
  <si>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</si>
  <si>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</si>
  <si>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</si>
  <si>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</si>
  <si>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</si>
  <si>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</si>
  <si>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</si>
  <si>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</si>
  <si>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</si>
  <si>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</si>
  <si>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</si>
  <si>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</si>
  <si>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</si>
  <si>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</si>
  <si>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</si>
  <si>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</si>
  <si>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</si>
  <si>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</si>
  <si>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</si>
  <si>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</si>
  <si>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</si>
  <si>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</si>
  <si>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</si>
  <si>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</si>
  <si>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</si>
  <si>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</si>
  <si>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</si>
  <si>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</si>
  <si>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</si>
  <si>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</si>
  <si>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</si>
  <si>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</si>
  <si>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</si>
  <si>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</si>
  <si>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</si>
  <si>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</si>
  <si>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</si>
  <si>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</si>
  <si>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</si>
  <si>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</si>
  <si>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</si>
  <si>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</si>
  <si>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</si>
  <si>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</si>
  <si>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</si>
  <si>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</si>
  <si>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</si>
  <si>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</si>
  <si>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</si>
  <si>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</si>
  <si>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</si>
  <si>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</si>
  <si>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</si>
  <si>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</si>
  <si>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</si>
  <si>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</si>
  <si>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</si>
  <si>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</si>
  <si>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</si>
  <si>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</si>
  <si>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</si>
  <si>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</si>
  <si>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</si>
  <si>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</si>
  <si>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</si>
  <si>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</si>
  <si>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</si>
  <si>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</si>
  <si>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</si>
  <si>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</si>
  <si>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</si>
  <si>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</si>
  <si>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</si>
  <si>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</si>
  <si>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</si>
  <si>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</si>
  <si>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</si>
  <si>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</si>
  <si>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</si>
  <si>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</si>
  <si>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</si>
  <si>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</si>
  <si>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</si>
  <si>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</si>
  <si>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</si>
  <si>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</si>
  <si>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</si>
  <si>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</si>
  <si>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</si>
  <si>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</si>
  <si>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</si>
  <si>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</si>
  <si>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</si>
  <si>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</si>
  <si>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</si>
  <si>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</si>
  <si>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</si>
  <si>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</si>
  <si>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</si>
  <si>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</si>
  <si>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</si>
  <si>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</si>
  <si>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</si>
  <si>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</si>
  <si>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</si>
  <si>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</si>
  <si>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</si>
  <si>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</si>
  <si>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</si>
  <si>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</si>
  <si>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</si>
  <si>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</si>
  <si>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</si>
  <si>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</si>
  <si>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</si>
  <si>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</si>
  <si>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</si>
  <si>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</si>
  <si>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</si>
  <si>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</si>
  <si>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</si>
  <si>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</si>
  <si>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</si>
  <si>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</si>
  <si>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</si>
  <si>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</si>
  <si>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</si>
  <si>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</si>
  <si>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</si>
  <si>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</si>
  <si>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</si>
  <si>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</si>
  <si>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</si>
  <si>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</si>
  <si>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</si>
  <si>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</si>
  <si>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</si>
  <si>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</si>
  <si>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</si>
  <si>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</si>
  <si>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</si>
  <si>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</si>
  <si>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</si>
  <si>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</si>
  <si>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</si>
  <si>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</si>
  <si>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</si>
  <si>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</si>
  <si>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</si>
  <si>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</si>
  <si>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</si>
  <si>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</si>
  <si>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</si>
  <si>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</si>
  <si>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</si>
  <si>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</si>
  <si>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</si>
  <si>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</si>
  <si>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</si>
  <si>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</si>
  <si>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</si>
  <si>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</si>
  <si>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</si>
  <si>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</si>
  <si>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</si>
  <si>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</si>
  <si>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</si>
  <si>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</si>
  <si>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</si>
  <si>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</si>
  <si>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</si>
  <si>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</si>
  <si>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</si>
  <si>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</si>
  <si>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</si>
  <si>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</si>
  <si>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</si>
  <si>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</si>
  <si>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</si>
  <si>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</si>
  <si>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</si>
  <si>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</si>
  <si>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</si>
  <si>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</si>
  <si>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</si>
  <si>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</si>
  <si>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</si>
  <si>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</si>
  <si>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</si>
  <si>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</si>
  <si>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</si>
  <si>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</si>
  <si>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</si>
  <si>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</si>
  <si>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</si>
  <si>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</si>
  <si>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</si>
  <si>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</si>
  <si>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</si>
  <si>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</si>
  <si>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</si>
  <si>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</si>
  <si>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</si>
  <si>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</si>
  <si>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</si>
  <si>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</si>
  <si>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</si>
  <si>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</si>
  <si>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</si>
  <si>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</si>
  <si>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</si>
  <si>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</si>
  <si>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</si>
  <si>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</si>
  <si>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</si>
  <si>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</si>
  <si>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</si>
  <si>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</si>
  <si>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</si>
  <si>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</si>
  <si>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</si>
  <si>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</si>
  <si>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</si>
  <si>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</si>
  <si>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</si>
  <si>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</si>
  <si>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</si>
  <si>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</si>
  <si>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</si>
  <si>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</si>
  <si>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</si>
  <si>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</si>
  <si>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</si>
  <si>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</si>
  <si>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</si>
  <si>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</si>
  <si>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</si>
  <si>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</si>
  <si>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</si>
  <si>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</si>
  <si>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</si>
  <si>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</si>
  <si>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</si>
  <si>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</si>
  <si>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</si>
  <si>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</si>
  <si>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</si>
  <si>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</si>
  <si>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</si>
  <si>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</si>
  <si>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</si>
  <si>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</si>
  <si>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</si>
  <si>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</si>
  <si>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</si>
  <si>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</si>
  <si>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</si>
  <si>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</si>
  <si>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</si>
  <si>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</si>
  <si>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</si>
  <si>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</si>
  <si>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</si>
  <si>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</si>
  <si>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</si>
  <si>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</si>
  <si>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</si>
  <si>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</si>
  <si>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</si>
  <si>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</si>
  <si>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</si>
  <si>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</si>
  <si>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</si>
  <si>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</si>
  <si>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</si>
  <si>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</si>
  <si>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</si>
  <si>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</si>
  <si>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</si>
  <si>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</si>
  <si>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</si>
  <si>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</si>
  <si>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</si>
  <si>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</si>
  <si>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</si>
  <si>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</si>
  <si>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</si>
  <si>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</si>
  <si>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</si>
  <si>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</si>
  <si>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</si>
  <si>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</si>
  <si>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</si>
  <si>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</si>
  <si>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</si>
  <si>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</si>
  <si>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</si>
  <si>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</si>
  <si>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</si>
  <si>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</si>
  <si>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</si>
  <si>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</si>
  <si>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</si>
  <si>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</si>
  <si>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</si>
  <si>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</si>
  <si>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</si>
  <si>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</si>
  <si>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</si>
  <si>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</si>
  <si>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</si>
  <si>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</si>
  <si>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</si>
  <si>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</si>
  <si>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</si>
  <si>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</si>
  <si>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</si>
  <si>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</si>
  <si>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</si>
  <si>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</si>
  <si>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</si>
  <si>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</si>
  <si>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</si>
  <si>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</si>
  <si>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</si>
  <si>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</si>
  <si>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</si>
  <si>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</si>
  <si>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</si>
  <si>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</si>
  <si>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</si>
  <si>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</si>
  <si>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</si>
  <si>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</si>
  <si>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</si>
  <si>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</si>
  <si>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</si>
  <si>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</si>
  <si>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</si>
  <si>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</si>
  <si>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</si>
  <si>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</si>
  <si>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</si>
  <si>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</si>
  <si>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</si>
  <si>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</si>
  <si>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</si>
  <si>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</si>
  <si>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</si>
  <si>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</si>
  <si>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</si>
  <si>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</si>
  <si>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</si>
  <si>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</si>
  <si>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</si>
  <si>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</si>
  <si>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</si>
  <si>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</si>
  <si>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</si>
  <si>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</si>
  <si>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</si>
  <si>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</si>
  <si>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</si>
  <si>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</si>
  <si>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</si>
  <si>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</si>
  <si>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</si>
  <si>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</si>
  <si>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</si>
  <si>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</si>
  <si>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</si>
  <si>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</si>
  <si>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</si>
  <si>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</si>
  <si>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</si>
  <si>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</si>
  <si>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</si>
  <si>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</si>
  <si>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</si>
  <si>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</si>
  <si>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</si>
  <si>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</si>
  <si>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</si>
  <si>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</si>
  <si>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</si>
  <si>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</si>
  <si>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</si>
  <si>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</si>
  <si>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</si>
  <si>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</si>
  <si>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</si>
  <si>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</si>
  <si>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</si>
  <si>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</si>
  <si>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</si>
  <si>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</si>
  <si>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</si>
  <si>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</si>
  <si>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</si>
  <si>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</si>
  <si>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</si>
  <si>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</si>
  <si>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</si>
  <si>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</si>
  <si>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</si>
  <si>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</si>
  <si>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</si>
  <si>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</si>
  <si>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</si>
  <si>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</si>
  <si>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</si>
  <si>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</si>
  <si>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</si>
  <si>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</si>
  <si>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</si>
  <si>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</si>
  <si>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</si>
  <si>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</si>
  <si>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</si>
  <si>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</si>
  <si>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</si>
  <si>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</si>
  <si>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</si>
  <si>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</si>
  <si>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</si>
  <si>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</si>
  <si>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</si>
  <si>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</si>
  <si>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</si>
  <si>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</si>
  <si>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</si>
  <si>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</si>
  <si>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</si>
  <si>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</si>
  <si>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</si>
  <si>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</si>
  <si>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</si>
  <si>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</si>
  <si>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</si>
  <si>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</si>
  <si>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</si>
  <si>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</si>
  <si>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</si>
  <si>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</si>
  <si>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</si>
  <si>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</si>
  <si>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</si>
  <si>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</si>
  <si>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</si>
  <si>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</si>
  <si>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</si>
  <si>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</si>
  <si>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</si>
  <si>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</si>
  <si>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</si>
  <si>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</si>
  <si>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</si>
  <si>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</si>
  <si>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</si>
  <si>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</si>
  <si>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</si>
  <si>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</si>
  <si>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</si>
  <si>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</si>
  <si>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</si>
  <si>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</si>
  <si>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</si>
  <si>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</si>
  <si>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</si>
  <si>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</si>
  <si>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</si>
  <si>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</si>
  <si>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</si>
  <si>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</si>
  <si>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</si>
  <si>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</si>
  <si>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</si>
  <si>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</si>
  <si>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</si>
  <si>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</si>
  <si>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</si>
  <si>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</si>
  <si>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</si>
  <si>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</si>
  <si>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</si>
  <si>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</si>
  <si>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</si>
  <si>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</si>
  <si>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</si>
  <si>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</si>
  <si>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</si>
  <si>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</si>
  <si>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</si>
  <si>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</si>
  <si>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</si>
  <si>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</si>
  <si>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</si>
  <si>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</si>
  <si>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</si>
  <si>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</si>
  <si>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</si>
  <si>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</si>
  <si>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</si>
  <si>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</si>
  <si>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</si>
  <si>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</si>
  <si>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</si>
  <si>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</si>
  <si>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</si>
  <si>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</si>
  <si>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</si>
  <si>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</si>
  <si>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</si>
  <si>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</si>
  <si>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</si>
  <si>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</si>
  <si>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</si>
  <si>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</si>
  <si>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</si>
  <si>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</si>
  <si>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</si>
  <si>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</si>
  <si>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</si>
  <si>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</si>
  <si>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</si>
  <si>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</si>
  <si>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</si>
  <si>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</si>
  <si>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</si>
  <si>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</si>
  <si>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</si>
  <si>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</si>
  <si>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</si>
  <si>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</si>
  <si>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</si>
  <si>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</si>
  <si>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</si>
  <si>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</si>
  <si>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</si>
  <si>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</si>
  <si>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</si>
  <si>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</si>
  <si>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</si>
  <si>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</si>
  <si>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</si>
  <si>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</si>
  <si>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</si>
  <si>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</si>
  <si>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</si>
  <si>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</si>
  <si>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</si>
  <si>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</si>
  <si>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</si>
  <si>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</si>
  <si>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</si>
  <si>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</si>
  <si>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</si>
  <si>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</si>
  <si>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</si>
  <si>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</si>
  <si>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</si>
  <si>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</si>
  <si>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</si>
  <si>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</si>
  <si>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</si>
  <si>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</si>
  <si>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</si>
  <si>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</si>
  <si>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</si>
  <si>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</si>
  <si>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</si>
  <si>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</si>
  <si>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</si>
  <si>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</si>
  <si>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</si>
  <si>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</si>
  <si>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</si>
  <si>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</si>
  <si>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</si>
  <si>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</si>
  <si>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</si>
  <si>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</si>
  <si>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</si>
  <si>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</si>
  <si>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</si>
  <si>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</si>
  <si>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</si>
  <si>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</si>
  <si>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</si>
  <si>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</si>
  <si>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</si>
  <si>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</si>
  <si>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</si>
  <si>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</si>
  <si>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</si>
  <si>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</si>
  <si>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</si>
  <si>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</si>
  <si>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</si>
  <si>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</si>
  <si>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</si>
  <si>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</si>
  <si>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</si>
  <si>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</si>
  <si>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</si>
  <si>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</si>
  <si>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</si>
  <si>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</si>
  <si>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</si>
  <si>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</si>
  <si>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</si>
  <si>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</si>
  <si>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</si>
  <si>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</si>
  <si>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</si>
  <si>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</si>
  <si>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</si>
  <si>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</si>
  <si>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</si>
  <si>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</si>
  <si>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</si>
  <si>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</si>
  <si>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</si>
  <si>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</si>
  <si>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</si>
  <si>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</si>
  <si>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</si>
  <si>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</si>
  <si>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</si>
  <si>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</si>
  <si>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</si>
  <si>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</si>
  <si>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</si>
  <si>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</si>
  <si>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</si>
  <si>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</si>
  <si>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</si>
  <si>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</si>
  <si>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</si>
  <si>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</si>
  <si>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</si>
  <si>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</si>
  <si>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</si>
  <si>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</si>
  <si>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</si>
  <si>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</si>
  <si>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</si>
  <si>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</si>
  <si>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</si>
  <si>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</si>
  <si>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</si>
  <si>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</si>
  <si>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</si>
  <si>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</si>
  <si>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</si>
  <si>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</si>
  <si>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</si>
  <si>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</si>
  <si>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</si>
  <si>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</si>
  <si>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</si>
  <si>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</si>
  <si>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</si>
  <si>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</si>
  <si>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</si>
  <si>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</si>
  <si>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</si>
  <si>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</si>
  <si>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</si>
  <si>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</si>
  <si>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</si>
  <si>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</si>
  <si>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</si>
  <si>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</si>
  <si>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</si>
  <si>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</si>
  <si>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</si>
  <si>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</si>
  <si>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</si>
  <si>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</si>
  <si>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</si>
  <si>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</si>
  <si>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</si>
  <si>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</si>
  <si>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</si>
  <si>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</si>
  <si>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</si>
  <si>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</si>
  <si>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</si>
  <si>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</si>
  <si>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</si>
  <si>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</si>
  <si>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</si>
  <si>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</si>
  <si>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</si>
  <si>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</si>
  <si>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</si>
  <si>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</si>
  <si>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</si>
  <si>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</si>
  <si>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</si>
  <si>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</si>
  <si>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</si>
  <si>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</si>
  <si>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</si>
  <si>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</si>
  <si>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</si>
  <si>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</si>
  <si>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</si>
  <si>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</si>
  <si>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</si>
  <si>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</si>
  <si>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</si>
  <si>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</si>
  <si>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</si>
  <si>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</si>
  <si>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</si>
  <si>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</si>
  <si>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</si>
  <si>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</si>
  <si>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</si>
  <si>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</si>
  <si>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</si>
  <si>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</si>
  <si>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</si>
  <si>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</si>
  <si>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</si>
  <si>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</si>
  <si>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</si>
  <si>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</si>
  <si>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</si>
  <si>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</si>
  <si>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</si>
  <si>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</si>
  <si>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</si>
  <si>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</si>
  <si>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</si>
  <si>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</si>
  <si>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</si>
  <si>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</si>
  <si>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</si>
  <si>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</si>
  <si>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</si>
  <si>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</si>
  <si>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</si>
  <si>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</si>
  <si>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</si>
  <si>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</si>
  <si>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</si>
  <si>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</si>
  <si>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</si>
  <si>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</si>
  <si>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</si>
  <si>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</si>
  <si>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</si>
  <si>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</si>
  <si>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</si>
  <si>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</si>
  <si>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</si>
  <si>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</si>
  <si>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</si>
  <si>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</si>
  <si>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</si>
  <si>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</si>
  <si>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</si>
  <si>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</si>
  <si>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</si>
  <si>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</si>
  <si>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</si>
  <si>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</si>
  <si>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</si>
  <si>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</si>
  <si>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</si>
  <si>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</si>
  <si>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</si>
  <si>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</si>
  <si>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</si>
  <si>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</si>
  <si>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</si>
  <si>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</si>
  <si>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</si>
  <si>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</si>
  <si>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</si>
  <si>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</si>
  <si>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</si>
  <si>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</si>
  <si>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</si>
  <si>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</si>
  <si>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</si>
  <si>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</si>
  <si>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</si>
  <si>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</si>
  <si>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</si>
  <si>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</si>
  <si>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</si>
  <si>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</si>
  <si>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</si>
  <si>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</si>
  <si>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</si>
  <si>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</si>
  <si>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</si>
  <si>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</si>
  <si>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</si>
  <si>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</si>
  <si>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</si>
  <si>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</si>
  <si>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</si>
  <si>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</si>
  <si>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</si>
  <si>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</si>
  <si>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</si>
  <si>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</si>
  <si>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</si>
  <si>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</si>
  <si>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</si>
  <si>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</si>
  <si>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</si>
  <si>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</si>
  <si>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</si>
  <si>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</si>
  <si>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</si>
  <si>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</si>
  <si>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</si>
  <si>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</si>
  <si>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</si>
  <si>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</si>
  <si>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</si>
  <si>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</si>
  <si>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</si>
  <si>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</si>
  <si>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</si>
  <si>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</si>
  <si>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</si>
  <si>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</si>
  <si>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</si>
  <si>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</si>
  <si>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</si>
  <si>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</si>
  <si>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</si>
  <si>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</si>
  <si>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</si>
  <si>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</si>
  <si>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</si>
  <si>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</si>
  <si>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</si>
  <si>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</si>
  <si>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</si>
  <si>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</si>
  <si>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</si>
  <si>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</si>
  <si>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</si>
  <si>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</si>
  <si>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</si>
  <si>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</si>
  <si>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</si>
  <si>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</si>
  <si>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</si>
  <si>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</si>
  <si>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</si>
  <si>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</si>
  <si>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</si>
  <si>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</si>
  <si>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</si>
  <si>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</si>
  <si>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</si>
  <si>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</si>
  <si>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</si>
  <si>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</si>
  <si>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</si>
  <si>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</si>
  <si>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</si>
  <si>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</si>
  <si>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</si>
  <si>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</si>
  <si>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</si>
  <si>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</si>
  <si>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</si>
  <si>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</si>
  <si>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</si>
  <si>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</si>
  <si>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</si>
  <si>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</si>
  <si>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</si>
  <si>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</si>
  <si>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</si>
  <si>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</si>
  <si>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</si>
  <si>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</si>
  <si>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</si>
  <si>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</si>
  <si>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</si>
  <si>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</si>
  <si>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</si>
  <si>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</si>
  <si>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</si>
  <si>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</si>
  <si>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</si>
  <si>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</si>
  <si>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</si>
  <si>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</si>
  <si>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</si>
  <si>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</si>
  <si>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</si>
  <si>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</si>
  <si>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</si>
  <si>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</si>
  <si>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</si>
  <si>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</si>
  <si>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</si>
  <si>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</si>
  <si>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</si>
  <si>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</si>
  <si>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</si>
  <si>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</si>
  <si>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</si>
  <si>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</si>
  <si>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</si>
  <si>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</si>
  <si>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</si>
  <si>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</si>
  <si>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</si>
  <si>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</si>
  <si>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</si>
  <si>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</si>
  <si>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</si>
  <si>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</si>
  <si>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</si>
  <si>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</si>
  <si>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</si>
  <si>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</si>
  <si>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</si>
  <si>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</si>
  <si>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</si>
  <si>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</si>
  <si>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</si>
  <si>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</si>
  <si>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</si>
  <si>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</si>
  <si>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</si>
  <si>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</si>
  <si>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</si>
  <si>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</si>
  <si>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</si>
  <si>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</si>
  <si>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</si>
  <si>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</si>
  <si>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</si>
  <si>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</si>
  <si>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</si>
  <si>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</si>
  <si>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</si>
  <si>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</si>
  <si>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</si>
  <si>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</si>
  <si>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</si>
  <si>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</si>
  <si>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</si>
  <si>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</si>
  <si>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</si>
  <si>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</si>
  <si>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</si>
  <si>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</si>
  <si>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</si>
  <si>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</si>
  <si>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</si>
  <si>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</si>
  <si>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</si>
  <si>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</si>
  <si>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</si>
  <si>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</si>
  <si>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</si>
  <si>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</si>
  <si>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</si>
  <si>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</si>
  <si>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</si>
  <si>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</si>
  <si>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</si>
  <si>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</si>
  <si>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</si>
  <si>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</si>
  <si>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</si>
  <si>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</si>
  <si>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</si>
  <si>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</si>
  <si>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</si>
  <si>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</si>
  <si>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</si>
  <si>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</si>
  <si>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</si>
  <si>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</si>
  <si>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</si>
  <si>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</si>
  <si>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</si>
  <si>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</si>
  <si>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</si>
  <si>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</si>
  <si>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</si>
  <si>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</si>
  <si>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</si>
  <si>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</si>
  <si>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</si>
  <si>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</si>
  <si>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</si>
  <si>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</si>
  <si>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</si>
  <si>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</si>
  <si>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</si>
  <si>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</si>
  <si>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</si>
  <si>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</si>
  <si>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</si>
  <si>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</si>
  <si>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</si>
  <si>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</si>
  <si>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</si>
  <si>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</si>
  <si>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</si>
  <si>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</si>
  <si>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</si>
  <si>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</si>
  <si>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</si>
  <si>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</si>
  <si>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</si>
  <si>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</si>
  <si>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</si>
  <si>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</si>
  <si>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</si>
  <si>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</si>
  <si>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</si>
  <si>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</si>
  <si>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</si>
  <si>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</si>
  <si>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</si>
  <si>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</si>
  <si>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</si>
  <si>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</si>
  <si>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</si>
  <si>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</si>
  <si>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</si>
  <si>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</si>
  <si>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</si>
  <si>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</si>
  <si>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</si>
  <si>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</si>
  <si>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</si>
  <si>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</si>
  <si>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</si>
  <si>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</si>
  <si>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</si>
  <si>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</si>
  <si>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</si>
  <si>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</si>
  <si>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</si>
  <si>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</si>
  <si>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</si>
  <si>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</si>
  <si>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</si>
  <si>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</si>
  <si>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</si>
  <si>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</si>
  <si>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</si>
  <si>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</si>
  <si>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</si>
  <si>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</si>
  <si>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</si>
  <si>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</si>
  <si>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</si>
  <si>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</si>
  <si>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</si>
  <si>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</si>
  <si>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</si>
  <si>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</si>
  <si>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</si>
  <si>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</si>
  <si>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</si>
  <si>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</si>
  <si>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</si>
  <si>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</si>
  <si>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</si>
  <si>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</si>
  <si>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</si>
  <si>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</si>
  <si>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</si>
  <si>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</si>
  <si>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</si>
  <si>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</si>
  <si>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</si>
  <si>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</si>
  <si>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</si>
  <si>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</si>
  <si>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</si>
  <si>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</si>
  <si>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</si>
  <si>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</si>
  <si>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</si>
  <si>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</si>
  <si>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</si>
  <si>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</si>
  <si>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</si>
  <si>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</si>
  <si>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</si>
  <si>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</si>
  <si>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</si>
  <si>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</si>
  <si>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</si>
  <si>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</si>
  <si>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</si>
  <si>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</si>
  <si>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</si>
  <si>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</si>
  <si>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</si>
  <si>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</si>
  <si>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</si>
  <si>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</si>
  <si>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</si>
  <si>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</si>
  <si>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</si>
  <si>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</si>
  <si>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</si>
  <si>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</si>
  <si>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</si>
  <si>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</si>
  <si>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</si>
  <si>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</si>
  <si>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</si>
  <si>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</si>
  <si>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</si>
  <si>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</si>
  <si>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</si>
  <si>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</si>
  <si>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</si>
  <si>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</si>
  <si>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</si>
  <si>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</si>
  <si>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</si>
  <si>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</si>
  <si>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</si>
  <si>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</si>
  <si>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</si>
  <si>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</si>
  <si>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</si>
  <si>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</si>
  <si>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</si>
  <si>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</si>
  <si>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</si>
  <si>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</si>
  <si>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</si>
  <si>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</si>
  <si>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</si>
  <si>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</si>
  <si>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</si>
  <si>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</si>
  <si>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</si>
  <si>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</si>
  <si>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</si>
  <si>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</si>
  <si>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</si>
  <si>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</si>
  <si>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</si>
  <si>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</si>
  <si>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</si>
  <si>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</si>
  <si>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</si>
  <si>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</si>
  <si>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</si>
  <si>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</si>
  <si>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</si>
  <si>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</si>
  <si>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</si>
  <si>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</si>
  <si>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</si>
  <si>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</si>
  <si>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</si>
  <si>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</si>
  <si>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</si>
  <si>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</si>
  <si>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</si>
  <si>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</si>
  <si>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</si>
  <si>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</si>
  <si>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</si>
  <si>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</si>
  <si>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</si>
  <si>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</si>
  <si>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</si>
  <si>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</si>
  <si>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</si>
  <si>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</si>
  <si>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</si>
  <si>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</si>
  <si>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</si>
  <si>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</si>
  <si>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</si>
  <si>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</si>
  <si>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</si>
  <si>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</si>
  <si>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</si>
  <si>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</si>
  <si>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</si>
  <si>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</si>
  <si>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</si>
  <si>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</si>
  <si>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</si>
  <si>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</si>
  <si>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</si>
  <si>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</si>
  <si>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</si>
  <si>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</si>
  <si>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</si>
  <si>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</si>
  <si>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</si>
  <si>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</si>
  <si>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</si>
  <si>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</si>
  <si>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</si>
  <si>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</si>
  <si>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</si>
  <si>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</si>
  <si>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</si>
  <si>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</si>
  <si>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</si>
  <si>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</si>
  <si>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</si>
  <si>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</si>
  <si>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</si>
  <si>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</si>
  <si>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</si>
  <si>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</si>
  <si>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</si>
  <si>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</si>
  <si>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</si>
  <si>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</si>
  <si>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</si>
  <si>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</si>
  <si>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</si>
  <si>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</si>
  <si>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</si>
  <si>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</si>
  <si>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</si>
  <si>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</si>
  <si>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</si>
  <si>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</si>
  <si>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</si>
  <si>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</si>
  <si>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</si>
  <si>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</si>
  <si>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</si>
  <si>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</si>
  <si>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</si>
  <si>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</si>
  <si>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</si>
  <si>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</si>
  <si>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</si>
  <si>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</si>
  <si>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</si>
  <si>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</si>
  <si>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</si>
  <si>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</si>
  <si>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</si>
  <si>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</si>
  <si>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</si>
  <si>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</si>
  <si>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</si>
  <si>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</si>
  <si>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</si>
  <si>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</si>
  <si>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</si>
  <si>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</si>
  <si>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</si>
  <si>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</si>
  <si>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</si>
  <si>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</si>
  <si>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</si>
  <si>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</si>
  <si>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</si>
  <si>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</si>
  <si>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</si>
  <si>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</si>
  <si>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</si>
  <si>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</si>
  <si>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</si>
  <si>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</si>
  <si>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</si>
  <si>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</si>
  <si>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</si>
  <si>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</si>
  <si>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</si>
  <si>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</si>
  <si>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</si>
  <si>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</si>
  <si>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</si>
  <si>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</si>
  <si>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</si>
  <si>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</si>
  <si>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</si>
  <si>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</si>
  <si>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</si>
  <si>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</si>
  <si>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</si>
  <si>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</si>
  <si>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</si>
  <si>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</si>
  <si>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</si>
  <si>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</si>
  <si>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</si>
  <si>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</si>
  <si>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</si>
  <si>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</si>
  <si>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</si>
  <si>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</si>
  <si>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</si>
  <si>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</si>
  <si>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</si>
  <si>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</si>
  <si>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</si>
  <si>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</si>
  <si>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</si>
  <si>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</si>
  <si>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</si>
  <si>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</si>
  <si>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</si>
  <si>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</si>
  <si>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</si>
  <si>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</si>
  <si>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</si>
  <si>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</si>
  <si>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</si>
  <si>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</si>
  <si>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</si>
  <si>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</si>
  <si>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</si>
  <si>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</si>
  <si>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</si>
  <si>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</si>
  <si>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</si>
  <si>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</si>
  <si>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</si>
  <si>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</si>
  <si>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</si>
  <si>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</si>
  <si>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</si>
  <si>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</si>
  <si>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</si>
  <si>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</si>
  <si>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</si>
  <si>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</si>
  <si>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</si>
  <si>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</si>
  <si>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</si>
  <si>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</si>
  <si>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</si>
  <si>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</si>
  <si>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</si>
  <si>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</si>
  <si>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</si>
  <si>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</si>
  <si>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</si>
  <si>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</si>
  <si>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</si>
  <si>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</si>
  <si>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</si>
  <si>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</si>
  <si>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</si>
  <si>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</si>
  <si>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</si>
  <si>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</si>
  <si>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</si>
  <si>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</si>
  <si>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</si>
  <si>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</si>
  <si>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</si>
  <si>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</si>
  <si>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</si>
  <si>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</si>
  <si>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</si>
  <si>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</si>
  <si>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</si>
  <si>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</si>
  <si>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</si>
  <si>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</si>
  <si>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</si>
  <si>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</si>
  <si>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</si>
  <si>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</si>
  <si>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</si>
  <si>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</si>
  <si>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</si>
  <si>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</si>
  <si>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</si>
  <si>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</si>
  <si>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</si>
  <si>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</si>
  <si>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</si>
  <si>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</si>
  <si>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</si>
  <si>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</si>
  <si>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</si>
  <si>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</si>
  <si>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</si>
  <si>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</si>
  <si>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</si>
  <si>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</si>
  <si>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</si>
  <si>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</si>
  <si>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</si>
  <si>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</si>
  <si>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</si>
  <si>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</si>
  <si>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</si>
  <si>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</si>
  <si>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</si>
  <si>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</si>
  <si>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</si>
  <si>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</si>
  <si>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</si>
  <si>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</si>
  <si>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</si>
  <si>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</si>
  <si>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</si>
  <si>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</si>
  <si>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</si>
  <si>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</si>
  <si>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</si>
  <si>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</si>
  <si>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</si>
  <si>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</si>
  <si>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</si>
  <si>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</si>
  <si>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</si>
  <si>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</si>
  <si>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</si>
  <si>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</si>
  <si>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</si>
  <si>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</si>
  <si>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</si>
  <si>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</si>
  <si>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</si>
  <si>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</si>
  <si>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</si>
  <si>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</si>
  <si>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</si>
  <si>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</si>
  <si>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</si>
  <si>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</si>
  <si>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</si>
  <si>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</si>
  <si>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</si>
  <si>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</si>
  <si>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</si>
  <si>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</si>
  <si>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</si>
  <si>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</si>
  <si>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</si>
  <si>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</si>
  <si>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</si>
  <si>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</si>
  <si>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</si>
  <si>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</si>
  <si>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</si>
  <si>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</si>
  <si>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</si>
  <si>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</si>
  <si>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</si>
  <si>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</si>
  <si>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</si>
  <si>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</si>
  <si>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</si>
  <si>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</si>
  <si>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</si>
  <si>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</si>
  <si>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</si>
  <si>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</si>
  <si>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</si>
  <si>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</si>
  <si>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</si>
  <si>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</si>
  <si>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</si>
  <si>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</si>
  <si>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</si>
  <si>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</si>
  <si>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</si>
  <si>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</si>
  <si>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</si>
  <si>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</si>
  <si>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</si>
  <si>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</si>
  <si>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</si>
  <si>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</si>
  <si>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</si>
  <si>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</si>
  <si>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</si>
  <si>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</si>
  <si>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</si>
  <si>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</si>
  <si>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</si>
  <si>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</si>
  <si>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</si>
  <si>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</si>
  <si>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</si>
  <si>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</si>
  <si>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</si>
  <si>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</si>
  <si>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</si>
  <si>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</si>
  <si>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</si>
  <si>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</si>
  <si>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</si>
  <si>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</si>
  <si>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</si>
  <si>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</si>
  <si>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</si>
  <si>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</si>
  <si>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</si>
  <si>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</si>
  <si>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</si>
  <si>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</si>
  <si>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</si>
  <si>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</si>
  <si>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</si>
  <si>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</si>
  <si>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</si>
  <si>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</si>
  <si>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</si>
  <si>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</si>
  <si>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</si>
  <si>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</si>
  <si>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</si>
  <si>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</si>
  <si>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</si>
  <si>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</si>
  <si>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</si>
  <si>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</si>
  <si>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</si>
  <si>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</si>
  <si>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</si>
  <si>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</si>
  <si>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</si>
  <si>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</si>
  <si>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</si>
  <si>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</si>
  <si>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</si>
  <si>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</si>
  <si>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</si>
  <si>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</si>
  <si>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</si>
  <si>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</si>
  <si>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</si>
  <si>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</si>
  <si>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</si>
  <si>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</si>
  <si>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</si>
  <si>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</si>
  <si>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</si>
  <si>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</si>
  <si>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</si>
  <si>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</si>
  <si>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</si>
  <si>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</si>
  <si>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</si>
  <si>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</si>
  <si>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</si>
  <si>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</si>
  <si>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</si>
  <si>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</si>
  <si>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</si>
  <si>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</si>
  <si>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</si>
  <si>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</si>
  <si>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</si>
  <si>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</si>
  <si>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</si>
  <si>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</si>
  <si>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</si>
  <si>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</si>
  <si>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</si>
  <si>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</si>
  <si>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</si>
  <si>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</si>
  <si>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</si>
  <si>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</si>
  <si>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</si>
  <si>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</si>
  <si>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</si>
  <si>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</si>
  <si>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</si>
  <si>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</si>
  <si>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</si>
  <si>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</si>
  <si>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</si>
  <si>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</si>
  <si>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</si>
  <si>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</si>
  <si>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</si>
  <si>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</si>
  <si>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</si>
  <si>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</si>
  <si>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</si>
  <si>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</si>
  <si>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</si>
  <si>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</si>
  <si>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</si>
  <si>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</si>
  <si>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</si>
  <si>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</si>
  <si>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</si>
  <si>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</si>
  <si>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</si>
  <si>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</si>
  <si>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</si>
  <si>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</si>
  <si>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</si>
  <si>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</si>
  <si>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</si>
  <si>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</si>
  <si>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</si>
  <si>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</si>
  <si>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</si>
  <si>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</si>
  <si>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</si>
  <si>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</si>
  <si>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</si>
  <si>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</si>
  <si>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</si>
  <si>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</si>
  <si>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</si>
  <si>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</si>
  <si>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</si>
  <si>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</si>
  <si>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</si>
  <si>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</si>
  <si>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</si>
  <si>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</si>
  <si>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</si>
  <si>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</si>
  <si>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</si>
  <si>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</si>
  <si>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</si>
  <si>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</si>
  <si>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</si>
  <si>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</si>
  <si>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</si>
  <si>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</si>
  <si>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</si>
  <si>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</si>
  <si>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</si>
  <si>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</si>
  <si>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</si>
  <si>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</si>
  <si>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</si>
  <si>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</si>
  <si>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</si>
  <si>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</si>
  <si>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</si>
  <si>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</si>
  <si>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</si>
  <si>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</si>
  <si>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</si>
  <si>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</si>
  <si>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</si>
  <si>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</si>
  <si>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</si>
  <si>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</si>
  <si>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</si>
  <si>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</si>
  <si>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</si>
  <si>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</si>
  <si>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</si>
  <si>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</si>
  <si>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</si>
  <si>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</si>
  <si>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</si>
  <si>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</si>
  <si>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</si>
  <si>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</si>
  <si>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</si>
  <si>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</si>
  <si>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</si>
  <si>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</si>
  <si>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</si>
  <si>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</si>
  <si>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</si>
  <si>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</si>
  <si>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</si>
  <si>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</si>
  <si>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</si>
  <si>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</si>
  <si>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</si>
  <si>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</si>
  <si>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</si>
  <si>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</si>
  <si>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</si>
  <si>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</si>
  <si>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</si>
  <si>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</si>
  <si>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</si>
  <si>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</si>
  <si>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</si>
  <si>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</si>
  <si>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</si>
  <si>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</si>
  <si>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</si>
  <si>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</si>
  <si>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</si>
  <si>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</si>
  <si>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</si>
  <si>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</si>
  <si>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</si>
  <si>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</si>
  <si>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</si>
  <si>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</si>
  <si>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</si>
  <si>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</si>
  <si>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</si>
  <si>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</si>
  <si>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</si>
  <si>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</si>
  <si>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</si>
  <si>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</si>
  <si>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</si>
  <si>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</si>
  <si>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</si>
  <si>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</si>
  <si>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</si>
  <si>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</si>
  <si>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</si>
  <si>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</si>
  <si>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</si>
  <si>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</si>
  <si>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</si>
  <si>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</si>
  <si>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</si>
  <si>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</si>
  <si>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</si>
  <si>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</si>
  <si>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</si>
  <si>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</si>
  <si>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</si>
  <si>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</si>
  <si>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</si>
  <si>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</si>
  <si>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</si>
  <si>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</si>
  <si>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</si>
  <si>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</si>
  <si>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</si>
  <si>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</si>
  <si>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</si>
  <si>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</si>
  <si>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</si>
  <si>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</si>
  <si>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</si>
  <si>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</si>
  <si>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</si>
  <si>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</si>
  <si>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</si>
  <si>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</si>
  <si>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</si>
  <si>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</si>
  <si>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</si>
  <si>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</si>
  <si>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</si>
  <si>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</si>
  <si>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</si>
  <si>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</si>
  <si>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</si>
  <si>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</si>
  <si>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</si>
  <si>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</si>
  <si>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</si>
  <si>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</si>
  <si>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</si>
  <si>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</si>
  <si>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</si>
  <si>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</si>
  <si>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</si>
  <si>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</si>
  <si>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</si>
  <si>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</si>
  <si>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</si>
  <si>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</si>
  <si>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</si>
  <si>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</si>
  <si>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</si>
  <si>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</si>
  <si>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</si>
  <si>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</si>
  <si>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</si>
  <si>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</si>
  <si>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</si>
  <si>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</si>
  <si>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</si>
  <si>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</si>
  <si>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</si>
  <si>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</si>
  <si>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</si>
  <si>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</si>
  <si>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</si>
  <si>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</si>
  <si>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</si>
  <si>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</si>
  <si>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</si>
  <si>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</si>
  <si>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</si>
  <si>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</si>
  <si>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</si>
  <si>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</si>
  <si>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</si>
  <si>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</si>
  <si>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</si>
  <si>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</si>
  <si>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</si>
  <si>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</si>
  <si>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</si>
  <si>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</si>
  <si>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</si>
  <si>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</si>
  <si>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</si>
  <si>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</si>
  <si>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</si>
  <si>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</si>
  <si>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</si>
  <si>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</si>
  <si>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</si>
  <si>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</si>
  <si>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</si>
  <si>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</si>
  <si>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</si>
  <si>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</si>
  <si>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</si>
  <si>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</si>
  <si>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</si>
  <si>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</si>
  <si>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</si>
  <si>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</si>
  <si>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</si>
  <si>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</si>
  <si>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</si>
  <si>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</si>
  <si>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</si>
  <si>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</si>
  <si>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</si>
  <si>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</si>
  <si>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</si>
  <si>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</si>
  <si>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</si>
  <si>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</si>
  <si>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</si>
  <si>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</si>
  <si>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</si>
  <si>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</si>
  <si>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</si>
  <si>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</si>
  <si>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</si>
  <si>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</si>
  <si>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</si>
  <si>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</si>
  <si>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</si>
  <si>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</si>
  <si>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</si>
  <si>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</si>
  <si>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</si>
  <si>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</si>
  <si>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</si>
  <si>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</si>
  <si>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</si>
  <si>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</si>
  <si>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</si>
  <si>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</si>
  <si>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</si>
  <si>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</si>
  <si>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</si>
  <si>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</si>
  <si>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</si>
  <si>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</si>
  <si>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</si>
  <si>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</si>
  <si>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</si>
  <si>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</si>
  <si>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</si>
  <si>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</si>
  <si>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</si>
  <si>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</si>
  <si>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</si>
  <si>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</si>
  <si>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</si>
  <si>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</si>
  <si>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</si>
  <si>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</si>
  <si>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</si>
  <si>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</si>
  <si>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</si>
  <si>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</si>
  <si>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</si>
  <si>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</si>
  <si>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</si>
  <si>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</si>
  <si>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</si>
  <si>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</si>
  <si>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</si>
  <si>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</si>
  <si>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</si>
  <si>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</si>
  <si>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</si>
  <si>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</si>
  <si>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</si>
  <si>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</si>
  <si>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</si>
  <si>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</si>
  <si>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</si>
  <si>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</si>
  <si>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</si>
  <si>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</si>
  <si>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</si>
  <si>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</si>
  <si>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</si>
  <si>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</si>
  <si>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</si>
  <si>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</si>
  <si>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</si>
  <si>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</si>
  <si>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</si>
  <si>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</si>
  <si>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</si>
  <si>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</si>
  <si>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</si>
  <si>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</si>
  <si>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</si>
  <si>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</si>
  <si>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</si>
  <si>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</si>
  <si>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</si>
  <si>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</si>
  <si>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</si>
  <si>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</si>
  <si>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</si>
  <si>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</si>
  <si>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</si>
  <si>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</si>
  <si>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</si>
  <si>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</si>
  <si>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</si>
  <si>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</si>
  <si>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</si>
  <si>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</si>
  <si>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</si>
  <si>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</si>
  <si>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</si>
  <si>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</si>
  <si>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</si>
  <si>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</si>
  <si>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</si>
  <si>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</si>
  <si>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</si>
  <si>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</si>
  <si>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</si>
  <si>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</si>
  <si>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</si>
  <si>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</si>
  <si>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</si>
  <si>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</si>
  <si>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</si>
  <si>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</si>
  <si>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</si>
  <si>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</si>
  <si>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</si>
  <si>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</si>
  <si>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</si>
  <si>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</si>
  <si>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</si>
  <si>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</si>
  <si>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</si>
  <si>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</si>
  <si>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</si>
  <si>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</si>
  <si>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</si>
  <si>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</si>
  <si>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</si>
  <si>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</si>
  <si>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</si>
  <si>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</si>
  <si>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</si>
  <si>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</si>
  <si>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</si>
  <si>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</si>
  <si>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</si>
  <si>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</si>
  <si>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</si>
  <si>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</si>
  <si>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</si>
  <si>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</si>
  <si>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</si>
  <si>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</si>
  <si>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</si>
  <si>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</si>
  <si>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</si>
  <si>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</si>
  <si>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</si>
  <si>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</si>
  <si>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</si>
  <si>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</si>
  <si>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</si>
  <si>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</si>
  <si>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</si>
  <si>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</si>
  <si>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</si>
  <si>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</si>
  <si>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</si>
  <si>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</si>
  <si>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</si>
  <si>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</si>
  <si>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</si>
  <si>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</si>
  <si>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</si>
  <si>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</si>
  <si>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</si>
  <si>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</si>
  <si>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</si>
  <si>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</si>
  <si>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</si>
  <si>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</si>
  <si>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</si>
  <si>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</si>
  <si>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</si>
  <si>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</si>
  <si>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</si>
  <si>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</si>
  <si>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</si>
  <si>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</si>
  <si>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</si>
  <si>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</si>
  <si>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</si>
  <si>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</si>
  <si>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</si>
  <si>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</si>
  <si>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</si>
  <si>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</si>
  <si>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</si>
  <si>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</si>
  <si>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</si>
  <si>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</si>
  <si>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</si>
  <si>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</si>
  <si>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</si>
  <si>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</si>
  <si>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</si>
  <si>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</si>
  <si>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</si>
  <si>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</si>
  <si>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</si>
  <si>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</si>
  <si>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</si>
  <si>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</si>
  <si>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</si>
  <si>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</si>
  <si>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</si>
  <si>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</si>
  <si>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</si>
  <si>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</si>
  <si>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</si>
  <si>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</si>
  <si>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</si>
  <si>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</si>
  <si>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</si>
  <si>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</si>
  <si>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</si>
  <si>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</si>
  <si>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</si>
  <si>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</si>
  <si>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</si>
  <si>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</si>
  <si>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</si>
  <si>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</si>
  <si>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</si>
  <si>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</si>
  <si>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</si>
  <si>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</si>
  <si>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</si>
  <si>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</si>
  <si>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</si>
  <si>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</si>
  <si>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</si>
  <si>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</si>
  <si>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</si>
  <si>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</si>
  <si>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</si>
  <si>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</si>
  <si>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</si>
  <si>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</si>
  <si>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</si>
  <si>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</si>
  <si>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</si>
  <si>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</si>
  <si>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</si>
  <si>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</si>
  <si>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</si>
  <si>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</si>
  <si>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</si>
  <si>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</si>
  <si>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</si>
  <si>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</si>
  <si>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</si>
  <si>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</si>
  <si>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</si>
  <si>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</si>
  <si>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</si>
  <si>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</si>
  <si>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</si>
  <si>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</si>
  <si>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</si>
  <si>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</si>
  <si>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</si>
  <si>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</si>
  <si>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</si>
  <si>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</si>
  <si>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</si>
  <si>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</si>
  <si>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</si>
  <si>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</si>
  <si>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</si>
  <si>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</si>
  <si>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</si>
  <si>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</si>
  <si>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</si>
  <si>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</si>
  <si>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</si>
  <si>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</si>
  <si>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</si>
  <si>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</si>
  <si>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</si>
  <si>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</si>
  <si>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</si>
  <si>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</si>
  <si>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</si>
  <si>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</si>
  <si>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</si>
  <si>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</si>
  <si>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</si>
  <si>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</si>
  <si>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</si>
  <si>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</si>
  <si>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</si>
  <si>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</si>
  <si>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</si>
  <si>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</si>
  <si>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</si>
  <si>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</si>
  <si>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</si>
  <si>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</si>
  <si>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</si>
  <si>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</si>
  <si>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</si>
  <si>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</si>
  <si>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</si>
  <si>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</si>
  <si>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</si>
  <si>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</si>
  <si>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</si>
  <si>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</si>
  <si>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</si>
  <si>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</si>
  <si>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</si>
  <si>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</si>
  <si>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</si>
  <si>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</si>
  <si>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</si>
  <si>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</si>
  <si>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</si>
  <si>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</si>
  <si>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</si>
  <si>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</si>
  <si>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</si>
  <si>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</si>
  <si>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</si>
  <si>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</si>
  <si>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</si>
  <si>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</si>
  <si>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</si>
  <si>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</si>
  <si>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</si>
  <si>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</si>
  <si>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</si>
  <si>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</si>
  <si>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</si>
  <si>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</si>
  <si>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</si>
  <si>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</si>
  <si>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</si>
  <si>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</si>
  <si>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</si>
  <si>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</si>
  <si>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</si>
  <si>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</si>
  <si>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</si>
  <si>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</si>
  <si>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</si>
  <si>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</si>
  <si>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</si>
  <si>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</si>
  <si>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</si>
  <si>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</si>
  <si>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</si>
  <si>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</si>
  <si>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</si>
  <si>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</si>
  <si>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</si>
  <si>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</si>
  <si>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</si>
  <si>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</si>
  <si>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</si>
  <si>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</si>
  <si>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</si>
  <si>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</si>
  <si>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</si>
  <si>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</si>
  <si>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</si>
  <si>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</si>
  <si>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</si>
  <si>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</si>
  <si>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</si>
  <si>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</si>
  <si>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</si>
  <si>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</si>
  <si>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</si>
  <si>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</si>
  <si>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</si>
  <si>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</si>
  <si>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</si>
  <si>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</si>
  <si>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</si>
  <si>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</si>
  <si>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</si>
  <si>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</si>
  <si>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</si>
  <si>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</si>
  <si>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</si>
  <si>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</si>
  <si>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</si>
  <si>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</si>
  <si>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</si>
  <si>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</si>
  <si>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</si>
  <si>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</si>
  <si>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</si>
  <si>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</si>
  <si>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</si>
  <si>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</si>
  <si>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</si>
  <si>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</si>
  <si>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</si>
  <si>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</si>
  <si>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</si>
  <si>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</si>
  <si>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</si>
  <si>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</si>
  <si>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</si>
  <si>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</si>
  <si>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</si>
  <si>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</si>
  <si>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</si>
  <si>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</si>
  <si>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</si>
  <si>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</si>
  <si>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</si>
  <si>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</si>
  <si>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</si>
  <si>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</si>
  <si>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</si>
  <si>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</si>
  <si>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</si>
  <si>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</si>
  <si>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</si>
  <si>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</si>
  <si>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</si>
  <si>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</si>
  <si>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</si>
  <si>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</si>
  <si>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</si>
  <si>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</si>
  <si>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</si>
  <si>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</si>
  <si>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</si>
  <si>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</si>
  <si>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</si>
  <si>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</si>
  <si>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</si>
  <si>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</si>
  <si>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</si>
  <si>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</si>
  <si>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</si>
  <si>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</si>
  <si>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</si>
  <si>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</si>
  <si>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</si>
  <si>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</si>
  <si>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</si>
  <si>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</si>
  <si>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</si>
  <si>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</si>
  <si>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</si>
  <si>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</si>
  <si>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</si>
  <si>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</si>
  <si>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</si>
  <si>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</si>
  <si>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</si>
  <si>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</si>
  <si>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</si>
  <si>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</si>
  <si>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</si>
  <si>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</si>
  <si>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</si>
  <si>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</si>
  <si>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</si>
  <si>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</si>
  <si>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</si>
  <si>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</si>
  <si>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</si>
  <si>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</si>
  <si>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</si>
  <si>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</si>
  <si>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</si>
  <si>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</si>
  <si>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</si>
  <si>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</si>
  <si>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</si>
  <si>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</si>
  <si>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</si>
  <si>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</si>
  <si>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</si>
  <si>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</si>
  <si>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</si>
  <si>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</si>
  <si>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</si>
  <si>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</si>
  <si>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</si>
  <si>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</si>
  <si>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</si>
  <si>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</si>
  <si>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</si>
  <si>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</si>
  <si>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</si>
  <si>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</si>
  <si>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</si>
  <si>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</si>
  <si>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</si>
  <si>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</si>
  <si>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</si>
  <si>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</si>
  <si>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</si>
  <si>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</si>
  <si>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</si>
  <si>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</si>
  <si>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</si>
  <si>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</si>
  <si>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</si>
  <si>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</si>
  <si>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</si>
  <si>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</si>
  <si>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</si>
  <si>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</si>
  <si>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</si>
  <si>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</si>
  <si>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</si>
  <si>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</si>
  <si>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</si>
  <si>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</si>
  <si>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</si>
  <si>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</si>
  <si>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</si>
  <si>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</si>
  <si>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</si>
  <si>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</si>
  <si>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</si>
  <si>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</si>
  <si>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</si>
  <si>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</si>
  <si>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</si>
  <si>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</si>
  <si>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</si>
  <si>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</si>
  <si>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</si>
  <si>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</si>
  <si>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</si>
  <si>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</si>
  <si>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</si>
  <si>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</si>
  <si>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</si>
  <si>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</si>
  <si>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</si>
  <si>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</si>
  <si>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</si>
  <si>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</si>
  <si>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</si>
  <si>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</si>
  <si>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</si>
  <si>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</si>
  <si>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</si>
  <si>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</si>
  <si>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</si>
  <si>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</si>
  <si>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</si>
  <si>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</si>
  <si>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</si>
  <si>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</si>
  <si>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</si>
  <si>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</si>
  <si>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</si>
  <si>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</si>
  <si>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</si>
  <si>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</si>
  <si>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</si>
  <si>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</si>
  <si>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</si>
  <si>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</si>
  <si>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</si>
  <si>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</si>
  <si>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</si>
  <si>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</si>
  <si>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</si>
  <si>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</si>
  <si>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</si>
  <si>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</si>
  <si>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</si>
  <si>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</si>
  <si>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</si>
  <si>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</si>
  <si>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</si>
  <si>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</si>
  <si>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</si>
  <si>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</si>
  <si>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</si>
  <si>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</si>
  <si>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</si>
  <si>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</si>
  <si>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</si>
  <si>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</si>
  <si>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</si>
  <si>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</si>
  <si>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</si>
  <si>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</si>
  <si>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</si>
  <si>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</si>
  <si>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</si>
  <si>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</si>
  <si>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</si>
  <si>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</si>
  <si>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</si>
  <si>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</si>
  <si>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</si>
  <si>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</si>
  <si>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</si>
  <si>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</si>
  <si>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</si>
  <si>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</si>
  <si>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</si>
  <si>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</si>
  <si>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</si>
  <si>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</si>
  <si>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</si>
  <si>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</si>
  <si>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</si>
  <si>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</si>
  <si>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</si>
  <si>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</si>
  <si>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</si>
  <si>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</si>
  <si>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</si>
  <si>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</si>
  <si>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</si>
  <si>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</si>
  <si>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</si>
  <si>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</si>
  <si>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</si>
  <si>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</si>
  <si>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</si>
  <si>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</si>
  <si>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</si>
  <si>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</si>
  <si>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</si>
  <si>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</si>
  <si>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</si>
  <si>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</si>
  <si>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</si>
  <si>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</si>
  <si>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</si>
  <si>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</si>
  <si>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</si>
  <si>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</si>
  <si>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</si>
  <si>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</si>
  <si>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</si>
  <si>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</si>
  <si>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</si>
  <si>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</si>
  <si>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</si>
  <si>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</si>
  <si>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</si>
  <si>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</si>
  <si>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</si>
  <si>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</si>
  <si>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</si>
  <si>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</si>
  <si>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</si>
  <si>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</si>
  <si>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</si>
  <si>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</si>
  <si>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</si>
  <si>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</si>
  <si>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</si>
  <si>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</si>
  <si>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</si>
  <si>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</si>
  <si>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</si>
  <si>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</si>
  <si>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</si>
  <si>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</si>
  <si>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</si>
  <si>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</si>
  <si>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</si>
  <si>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</si>
  <si>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</si>
  <si>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</si>
  <si>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</si>
  <si>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</si>
  <si>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</si>
  <si>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</si>
  <si>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</si>
  <si>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</si>
  <si>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</si>
  <si>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</si>
  <si>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</si>
  <si>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</si>
  <si>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</si>
  <si>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</si>
  <si>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</si>
  <si>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</si>
  <si>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</si>
  <si>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</si>
  <si>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</si>
  <si>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</si>
  <si>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</si>
  <si>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</si>
  <si>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</si>
  <si>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</si>
  <si>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</si>
  <si>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</si>
  <si>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</si>
  <si>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</si>
  <si>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</si>
  <si>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</si>
  <si>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</si>
  <si>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</si>
  <si>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</si>
  <si>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</si>
  <si>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</si>
  <si>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</si>
  <si>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</si>
  <si>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</si>
  <si>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</si>
  <si>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</si>
  <si>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</si>
  <si>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</si>
  <si>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</si>
  <si>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</si>
  <si>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</si>
  <si>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</si>
  <si>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</si>
  <si>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</si>
  <si>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</si>
  <si>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</si>
  <si>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</si>
  <si>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</si>
  <si>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</si>
  <si>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</si>
  <si>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</si>
  <si>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</si>
  <si>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</si>
  <si>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</si>
  <si>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</si>
  <si>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</si>
  <si>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</si>
  <si>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</si>
  <si>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</si>
  <si>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</si>
  <si>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</si>
  <si>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</si>
  <si>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</si>
  <si>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</si>
  <si>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</si>
  <si>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</si>
  <si>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</si>
  <si>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</si>
  <si>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</si>
  <si>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</si>
  <si>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</si>
  <si>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</si>
  <si>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</si>
  <si>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</si>
  <si>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</si>
  <si>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</si>
  <si>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</si>
  <si>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</si>
  <si>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</si>
  <si>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</si>
  <si>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</si>
  <si>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</si>
  <si>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</si>
  <si>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</si>
  <si>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</si>
  <si>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</si>
  <si>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</si>
  <si>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</si>
  <si>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</si>
  <si>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</si>
  <si>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</si>
  <si>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</si>
  <si>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</si>
  <si>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</si>
  <si>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</si>
  <si>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</si>
  <si>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</si>
  <si>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</si>
  <si>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</si>
  <si>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</si>
  <si>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</si>
  <si>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</si>
  <si>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</si>
  <si>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</si>
  <si>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</si>
  <si>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</si>
  <si>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</si>
  <si>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</si>
  <si>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</si>
  <si>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</si>
  <si>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</si>
  <si>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</si>
  <si>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</si>
  <si>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</si>
  <si>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</si>
  <si>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</si>
  <si>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</si>
  <si>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</si>
  <si>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</si>
  <si>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</si>
  <si>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</si>
  <si>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</si>
  <si>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</si>
  <si>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</si>
  <si>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</si>
  <si>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</si>
  <si>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</si>
  <si>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</si>
  <si>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</si>
  <si>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</si>
  <si>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</si>
  <si>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</si>
  <si>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</si>
  <si>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</si>
  <si>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</si>
  <si>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</si>
  <si>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</si>
  <si>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</si>
  <si>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</si>
  <si>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</si>
  <si>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</si>
  <si>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</si>
  <si>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</si>
  <si>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</si>
  <si>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</si>
  <si>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</si>
  <si>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</si>
  <si>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</si>
  <si>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</si>
  <si>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</si>
  <si>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</si>
  <si>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</si>
  <si>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</si>
  <si>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</si>
  <si>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</si>
  <si>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</si>
  <si>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</si>
  <si>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</si>
  <si>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</si>
  <si>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</si>
  <si>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</si>
  <si>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</si>
  <si>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</si>
  <si>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</si>
  <si>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</si>
  <si>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</si>
  <si>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</si>
  <si>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</si>
  <si>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</si>
  <si>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</si>
  <si>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</si>
  <si>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</si>
  <si>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</si>
  <si>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</si>
  <si>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</si>
  <si>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</si>
  <si>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</si>
  <si>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</si>
  <si>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</si>
  <si>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</si>
  <si>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</si>
  <si>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</si>
  <si>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</si>
  <si>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</si>
  <si>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</si>
  <si>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</si>
  <si>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</si>
  <si>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</si>
  <si>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</si>
  <si>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</si>
  <si>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</si>
  <si>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</si>
  <si>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</si>
  <si>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</si>
  <si>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</si>
  <si>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</si>
  <si>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</si>
  <si>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</si>
  <si>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</si>
  <si>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</si>
  <si>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</si>
  <si>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</si>
  <si>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</si>
  <si>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</si>
  <si>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</si>
  <si>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</si>
  <si>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</si>
  <si>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</si>
  <si>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</si>
  <si>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</si>
  <si>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</si>
  <si>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</si>
  <si>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</si>
  <si>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</si>
  <si>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</si>
  <si>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</si>
  <si>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</si>
  <si>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</si>
  <si>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</si>
  <si>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</si>
  <si>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</si>
  <si>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</si>
  <si>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</si>
  <si>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</si>
  <si>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</si>
  <si>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</si>
  <si>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</si>
  <si>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</si>
  <si>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</si>
  <si>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</si>
  <si>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</si>
  <si>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</si>
  <si>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</si>
  <si>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</si>
  <si>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</si>
  <si>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</si>
  <si>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</si>
  <si>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</si>
  <si>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</si>
  <si>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</si>
  <si>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</si>
  <si>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</si>
  <si>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</si>
  <si>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</si>
  <si>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</si>
  <si>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</si>
  <si>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</si>
  <si>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</si>
  <si>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</si>
  <si>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</si>
  <si>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</si>
  <si>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</si>
  <si>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</si>
  <si>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</si>
  <si>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</si>
  <si>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</si>
  <si>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</si>
  <si>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</si>
  <si>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</si>
  <si>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</si>
  <si>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</si>
  <si>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</si>
  <si>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</si>
  <si>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</si>
  <si>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</si>
  <si>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</si>
  <si>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</si>
  <si>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</si>
  <si>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</si>
  <si>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</si>
  <si>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</si>
  <si>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</si>
  <si>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</si>
  <si>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</si>
  <si>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</si>
  <si>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</si>
  <si>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</si>
  <si>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</si>
  <si>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</si>
  <si>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</si>
  <si>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</si>
  <si>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</si>
  <si>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</si>
  <si>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</si>
  <si>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</si>
  <si>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</si>
  <si>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</si>
  <si>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</si>
  <si>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</si>
  <si>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</si>
  <si>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</si>
  <si>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</si>
  <si>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</si>
  <si>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</si>
  <si>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</si>
  <si>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</si>
  <si>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</si>
  <si>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</si>
  <si>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</si>
  <si>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</si>
  <si>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</si>
  <si>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</si>
  <si>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</si>
  <si>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</si>
  <si>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</si>
  <si>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</si>
  <si>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</si>
  <si>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</si>
  <si>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</si>
  <si>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</si>
  <si>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</si>
  <si>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</si>
  <si>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</si>
  <si>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</si>
  <si>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</si>
  <si>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</si>
  <si>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</si>
  <si>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</si>
  <si>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</si>
  <si>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</si>
  <si>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</si>
  <si>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</si>
  <si>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</si>
  <si>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</si>
  <si>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</si>
  <si>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</si>
  <si>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</si>
  <si>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</si>
  <si>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</si>
  <si>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</si>
  <si>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</si>
  <si>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</si>
  <si>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</si>
  <si>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</si>
  <si>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</si>
  <si>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</si>
  <si>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</si>
  <si>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</si>
  <si>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</si>
  <si>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</si>
  <si>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</si>
  <si>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</si>
  <si>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</si>
  <si>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</si>
  <si>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</si>
  <si>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</si>
  <si>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</si>
  <si>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</si>
  <si>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</si>
  <si>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</si>
  <si>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</si>
  <si>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</si>
  <si>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</si>
  <si>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</si>
  <si>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</si>
  <si>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</si>
  <si>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</si>
  <si>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</si>
  <si>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</si>
  <si>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</si>
  <si>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</si>
  <si>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</si>
  <si>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</si>
  <si>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</si>
  <si>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</si>
  <si>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</si>
  <si>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</si>
  <si>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</si>
  <si>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</si>
  <si>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</si>
  <si>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</si>
  <si>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</si>
  <si>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</si>
  <si>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</si>
  <si>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</si>
  <si>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</si>
  <si>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</si>
  <si>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</si>
  <si>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</si>
  <si>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</si>
  <si>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</si>
  <si>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</si>
  <si>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</si>
  <si>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</si>
  <si>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</si>
  <si>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</si>
  <si>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</si>
  <si>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</si>
  <si>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</si>
  <si>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</si>
  <si>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</si>
  <si>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</si>
  <si>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</si>
  <si>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</si>
  <si>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</si>
  <si>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</si>
  <si>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</si>
  <si>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</si>
  <si>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</si>
  <si>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</si>
  <si>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</si>
  <si>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</si>
  <si>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</si>
  <si>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</si>
  <si>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</si>
  <si>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</si>
  <si>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</si>
  <si>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</si>
  <si>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</si>
  <si>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</si>
  <si>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</si>
  <si>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</si>
  <si>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</si>
  <si>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</si>
  <si>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</si>
  <si>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</si>
  <si>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</si>
  <si>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</si>
  <si>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</si>
  <si>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</si>
  <si>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</si>
  <si>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</si>
  <si>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</si>
  <si>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</si>
  <si>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</si>
  <si>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</si>
  <si>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</si>
  <si>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</si>
  <si>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</si>
  <si>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</si>
  <si>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</si>
  <si>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</si>
  <si>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</si>
  <si>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</si>
  <si>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</si>
  <si>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</si>
  <si>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</si>
  <si>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</si>
  <si>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</si>
  <si>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</si>
  <si>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</si>
  <si>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</si>
  <si>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</si>
  <si>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</si>
  <si>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</si>
  <si>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</si>
  <si>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</si>
  <si>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</si>
  <si>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</si>
  <si>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</si>
  <si>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</si>
  <si>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</si>
  <si>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</si>
  <si>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</si>
  <si>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</si>
  <si>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</si>
  <si>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</si>
  <si>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</si>
  <si>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</si>
  <si>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</si>
  <si>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</si>
  <si>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</si>
  <si>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</si>
  <si>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</si>
  <si>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</si>
  <si>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</si>
  <si>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</si>
  <si>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</si>
  <si>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</si>
  <si>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</si>
  <si>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</si>
  <si>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</si>
  <si>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</si>
  <si>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</si>
  <si>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</si>
  <si>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</si>
  <si>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</si>
  <si>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</si>
  <si>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</si>
  <si>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</si>
  <si>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</si>
  <si>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</si>
  <si>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</si>
  <si>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</si>
  <si>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</si>
  <si>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</si>
  <si>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</si>
  <si>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</si>
  <si>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</si>
  <si>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</si>
  <si>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</si>
  <si>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</si>
  <si>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</si>
  <si>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</si>
  <si>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</si>
  <si>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</si>
  <si>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</si>
  <si>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</si>
  <si>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</si>
  <si>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</si>
  <si>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</si>
  <si>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</si>
  <si>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</si>
  <si>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</si>
  <si>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</si>
  <si>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</si>
  <si>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</si>
  <si>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</si>
  <si>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</si>
  <si>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</si>
  <si>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</si>
  <si>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</si>
  <si>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</si>
  <si>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</si>
  <si>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</si>
  <si>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</si>
  <si>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</si>
  <si>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</si>
  <si>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</si>
  <si>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</si>
  <si>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</si>
  <si>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</si>
  <si>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</si>
  <si>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</si>
  <si>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</si>
  <si>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</si>
  <si>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</si>
  <si>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</si>
  <si>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</si>
  <si>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</si>
  <si>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</si>
  <si>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</si>
  <si>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</si>
  <si>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</si>
  <si>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</si>
  <si>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</si>
  <si>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</si>
  <si>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</si>
  <si>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</si>
  <si>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</si>
  <si>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</si>
  <si>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</si>
  <si>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</si>
  <si>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</si>
  <si>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</si>
  <si>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</si>
  <si>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</si>
  <si>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</si>
  <si>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</si>
  <si>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</si>
  <si>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</si>
  <si>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</si>
  <si>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</si>
  <si>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</si>
  <si>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</si>
  <si>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</si>
  <si>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</si>
  <si>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</si>
  <si>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</si>
  <si>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</si>
  <si>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</si>
  <si>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</si>
  <si>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</si>
  <si>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</si>
  <si>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</si>
  <si>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</si>
  <si>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</si>
  <si>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</si>
  <si>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</si>
  <si>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</si>
  <si>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</si>
  <si>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</si>
  <si>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</si>
  <si>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</si>
  <si>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</si>
  <si>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</si>
  <si>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</si>
  <si>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</si>
  <si>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</si>
  <si>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</si>
  <si>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</si>
  <si>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</si>
  <si>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</si>
  <si>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</si>
  <si>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</si>
  <si>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</si>
  <si>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</si>
  <si>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</si>
  <si>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</si>
  <si>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</si>
  <si>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</si>
  <si>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</si>
  <si>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</si>
  <si>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</si>
  <si>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</si>
  <si>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</si>
  <si>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</si>
  <si>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</si>
  <si>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</si>
  <si>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</si>
  <si>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</si>
  <si>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</si>
  <si>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</si>
  <si>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</si>
  <si>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</si>
  <si>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</si>
  <si>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</si>
  <si>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</si>
  <si>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</si>
  <si>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</si>
  <si>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</si>
  <si>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</si>
  <si>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</si>
  <si>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</si>
  <si>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</si>
  <si>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</si>
  <si>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</si>
  <si>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</si>
  <si>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</si>
  <si>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</si>
  <si>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</si>
  <si>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</si>
  <si>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</si>
  <si>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</si>
  <si>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</si>
  <si>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</si>
  <si>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</si>
  <si>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</si>
  <si>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</si>
  <si>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</si>
  <si>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</si>
  <si>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</si>
  <si>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</si>
  <si>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</si>
  <si>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</si>
  <si>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</si>
  <si>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</si>
  <si>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</si>
  <si>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</si>
  <si>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</si>
  <si>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</si>
  <si>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</si>
  <si>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</si>
  <si>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</si>
  <si>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</si>
  <si>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</si>
  <si>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</si>
  <si>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</si>
  <si>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</si>
  <si>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</si>
  <si>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</si>
  <si>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</si>
  <si>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</si>
  <si>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</si>
  <si>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</si>
  <si>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</si>
  <si>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</si>
  <si>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</si>
  <si>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</si>
  <si>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</si>
  <si>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</si>
  <si>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</si>
  <si>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</si>
  <si>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</si>
  <si>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</si>
  <si>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</si>
  <si>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</si>
  <si>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</si>
  <si>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</si>
  <si>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</si>
  <si>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</si>
  <si>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</si>
  <si>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</si>
  <si>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</si>
  <si>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</si>
  <si>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</si>
  <si>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</si>
  <si>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</si>
  <si>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</si>
  <si>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</si>
  <si>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</si>
  <si>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</si>
  <si>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</si>
  <si>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</si>
  <si>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</si>
  <si>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</si>
  <si>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</si>
  <si>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</si>
  <si>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</si>
  <si>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</si>
  <si>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</si>
  <si>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</si>
  <si>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</si>
  <si>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</si>
  <si>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</si>
  <si>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</si>
  <si>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</si>
  <si>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</si>
  <si>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</si>
  <si>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</si>
  <si>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</si>
  <si>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</si>
  <si>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</si>
  <si>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</si>
  <si>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</si>
  <si>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</si>
  <si>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</si>
  <si>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</si>
  <si>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</si>
  <si>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</si>
  <si>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</si>
  <si>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</si>
  <si>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</si>
  <si>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</si>
  <si>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</si>
  <si>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</si>
  <si>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</si>
  <si>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</si>
  <si>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</si>
  <si>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</si>
  <si>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</si>
  <si>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</si>
  <si>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</si>
  <si>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</si>
  <si>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</si>
  <si>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</si>
  <si>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</si>
  <si>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</si>
  <si>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</si>
  <si>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</si>
  <si>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</si>
  <si>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</si>
  <si>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</si>
  <si>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</si>
  <si>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</si>
  <si>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</si>
  <si>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</si>
  <si>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</si>
  <si>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</si>
  <si>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</si>
  <si>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</si>
  <si>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</si>
  <si>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</si>
  <si>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</si>
  <si>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</si>
  <si>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</si>
  <si>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</si>
  <si>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</si>
  <si>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</si>
  <si>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</si>
  <si>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</si>
  <si>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</si>
  <si>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</si>
  <si>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</si>
  <si>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</si>
  <si>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</si>
  <si>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</si>
  <si>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</si>
  <si>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</si>
  <si>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</si>
  <si>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</si>
  <si>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</si>
  <si>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</si>
  <si>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</si>
  <si>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</si>
  <si>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</si>
  <si>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</si>
  <si>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</si>
  <si>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</si>
  <si>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</si>
  <si>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</si>
  <si>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</si>
  <si>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</si>
  <si>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</si>
  <si>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</si>
  <si>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</si>
  <si>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</si>
  <si>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</si>
  <si>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</si>
  <si>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</si>
  <si>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</si>
  <si>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</si>
  <si>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</si>
  <si>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</si>
  <si>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</si>
  <si>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</si>
  <si>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</si>
  <si>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</si>
  <si>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</si>
  <si>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</si>
  <si>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</si>
  <si>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</si>
  <si>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</si>
  <si>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</si>
  <si>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</si>
  <si>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</si>
  <si>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</si>
  <si>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</si>
  <si>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</si>
  <si>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</si>
  <si>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</si>
  <si>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</si>
  <si>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</si>
  <si>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</si>
  <si>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</si>
  <si>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</si>
  <si>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</si>
  <si>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</si>
  <si>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</si>
  <si>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</si>
  <si>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</si>
  <si>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</si>
  <si>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</si>
  <si>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</si>
  <si>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</si>
  <si>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</si>
  <si>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</si>
  <si>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</si>
  <si>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</si>
  <si>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</si>
  <si>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</si>
  <si>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</si>
  <si>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</si>
  <si>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</si>
  <si>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</si>
  <si>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</si>
  <si>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</si>
  <si>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</si>
  <si>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</si>
  <si>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</si>
  <si>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</si>
  <si>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</si>
  <si>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</si>
  <si>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</si>
  <si>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</si>
  <si>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</si>
  <si>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</si>
  <si>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</si>
  <si>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</si>
  <si>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</si>
  <si>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</si>
  <si>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</si>
  <si>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</si>
  <si>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</si>
  <si>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</si>
  <si>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</si>
  <si>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</si>
  <si>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</si>
  <si>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</si>
  <si>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</si>
  <si>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</si>
  <si>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</si>
  <si>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</si>
  <si>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</si>
  <si>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</si>
  <si>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</si>
  <si>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</si>
  <si>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</si>
  <si>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</si>
  <si>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</si>
  <si>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</si>
  <si>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</si>
  <si>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</si>
  <si>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</si>
  <si>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</si>
  <si>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</si>
  <si>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</si>
  <si>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</si>
  <si>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</si>
  <si>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</si>
  <si>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</si>
  <si>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</si>
  <si>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</si>
  <si>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</si>
  <si>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</si>
  <si>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</si>
  <si>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</si>
  <si>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</si>
  <si>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</si>
  <si>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</si>
  <si>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</si>
  <si>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</si>
  <si>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</si>
  <si>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</si>
  <si>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</si>
  <si>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</si>
  <si>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</si>
  <si>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</si>
  <si>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</si>
  <si>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</si>
  <si>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</si>
  <si>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</si>
  <si>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</si>
  <si>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</si>
  <si>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</si>
  <si>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</si>
  <si>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</si>
  <si>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</si>
  <si>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</si>
  <si>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</si>
  <si>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</si>
  <si>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</si>
  <si>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</si>
  <si>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</si>
  <si>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</si>
  <si>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</si>
  <si>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</si>
  <si>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</si>
  <si>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</si>
  <si>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</si>
  <si>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</si>
  <si>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</si>
  <si>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</si>
  <si>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</si>
  <si>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</si>
  <si>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</si>
  <si>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</si>
  <si>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</si>
  <si>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</si>
  <si>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</si>
  <si>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</si>
  <si>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</si>
  <si>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</si>
  <si>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</si>
  <si>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</si>
  <si>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</si>
  <si>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</si>
  <si>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</si>
  <si>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</si>
  <si>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</si>
  <si>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</si>
  <si>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</si>
  <si>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</si>
  <si>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</si>
  <si>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</si>
  <si>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</si>
  <si>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</si>
  <si>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</si>
  <si>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</si>
  <si>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</si>
  <si>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</si>
  <si>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</si>
  <si>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</si>
  <si>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</si>
  <si>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</si>
  <si>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</si>
  <si>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</si>
  <si>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</si>
  <si>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</si>
  <si>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</si>
  <si>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</si>
  <si>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</si>
  <si>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</si>
  <si>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</si>
  <si>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</si>
  <si>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</si>
  <si>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</si>
  <si>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</si>
  <si>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</si>
  <si>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</si>
  <si>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</si>
  <si>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</si>
  <si>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</si>
  <si>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</si>
  <si>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</si>
  <si>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</si>
  <si>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</si>
  <si>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</si>
  <si>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</si>
  <si>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</si>
  <si>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</si>
  <si>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</si>
  <si>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</si>
  <si>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</si>
  <si>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</si>
  <si>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</si>
  <si>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</si>
  <si>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</si>
  <si>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</si>
  <si>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</si>
  <si>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</si>
  <si>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</si>
  <si>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</si>
  <si>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</si>
  <si>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</si>
  <si>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</si>
  <si>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</si>
  <si>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</si>
  <si>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</si>
  <si>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</si>
  <si>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</si>
  <si>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</si>
  <si>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</si>
  <si>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</si>
  <si>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</si>
  <si>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</si>
  <si>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</si>
  <si>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</si>
  <si>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</si>
  <si>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</si>
  <si>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</si>
  <si>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</si>
  <si>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</si>
  <si>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</si>
  <si>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</si>
  <si>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</si>
  <si>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</si>
  <si>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</si>
  <si>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</si>
  <si>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</si>
  <si>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</si>
  <si>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</si>
  <si>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</si>
  <si>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</si>
  <si>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</si>
  <si>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</si>
  <si>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</si>
  <si>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</si>
  <si>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</si>
  <si>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</si>
  <si>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</si>
  <si>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</si>
  <si>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</si>
  <si>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</si>
  <si>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</si>
  <si>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</si>
  <si>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</si>
  <si>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</si>
  <si>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</si>
  <si>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</si>
  <si>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</si>
  <si>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</si>
  <si>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</si>
  <si>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</si>
  <si>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</si>
  <si>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</si>
  <si>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</si>
  <si>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</si>
  <si>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</si>
  <si>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</si>
  <si>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</si>
  <si>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</si>
  <si>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</si>
  <si>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</si>
  <si>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</si>
  <si>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</si>
  <si>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</si>
  <si>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</si>
  <si>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</si>
  <si>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</si>
  <si>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</si>
  <si>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</si>
  <si>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</si>
  <si>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</si>
  <si>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</si>
  <si>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</si>
  <si>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</si>
  <si>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</si>
  <si>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</si>
  <si>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</si>
  <si>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</si>
  <si>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</si>
  <si>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</si>
  <si>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</si>
  <si>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</si>
  <si>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</si>
  <si>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</si>
  <si>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</si>
  <si>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</si>
  <si>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</si>
  <si>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</si>
  <si>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</si>
  <si>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</si>
  <si>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</si>
  <si>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</si>
  <si>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</si>
  <si>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</si>
  <si>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</si>
  <si>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</si>
  <si>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</si>
  <si>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</si>
  <si>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</si>
  <si>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</si>
  <si>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</si>
  <si>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</si>
  <si>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</si>
  <si>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</si>
  <si>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</si>
  <si>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</si>
  <si>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</si>
  <si>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</si>
  <si>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</si>
  <si>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</si>
  <si>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</si>
  <si>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</si>
  <si>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</si>
  <si>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</si>
  <si>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</si>
  <si>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</si>
  <si>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</si>
  <si>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</si>
  <si>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</si>
  <si>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</si>
  <si>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</si>
  <si>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</si>
  <si>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</si>
  <si>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</si>
  <si>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</si>
  <si>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</si>
  <si>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</si>
  <si>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</si>
  <si>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</si>
  <si>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</si>
  <si>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</si>
  <si>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</si>
  <si>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</si>
  <si>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</si>
  <si>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</si>
  <si>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</si>
  <si>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</si>
  <si>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</si>
  <si>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</si>
  <si>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</si>
  <si>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</si>
  <si>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</si>
  <si>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</si>
  <si>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</si>
  <si>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</si>
  <si>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</si>
  <si>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</si>
  <si>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</si>
  <si>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</si>
  <si>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</si>
  <si>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</si>
  <si>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</si>
  <si>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</si>
  <si>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</si>
  <si>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</si>
  <si>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</si>
  <si>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</si>
  <si>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</si>
  <si>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</si>
  <si>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</si>
  <si>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</si>
  <si>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</si>
  <si>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</si>
  <si>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</si>
  <si>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</si>
  <si>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</si>
  <si>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</si>
  <si>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</si>
  <si>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</si>
  <si>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</si>
  <si>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</si>
  <si>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</si>
  <si>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</si>
  <si>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</si>
  <si>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</si>
  <si>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</si>
  <si>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</si>
  <si>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</si>
  <si>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</si>
  <si>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</si>
  <si>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</si>
  <si>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</si>
  <si>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</si>
  <si>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</si>
  <si>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</si>
  <si>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</si>
  <si>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</si>
  <si>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</si>
  <si>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</si>
  <si>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</si>
  <si>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</si>
  <si>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</si>
  <si>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</si>
  <si>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</si>
  <si>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</si>
  <si>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</si>
  <si>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</si>
  <si>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</si>
  <si>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</si>
  <si>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</si>
  <si>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</si>
  <si>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</si>
  <si>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</si>
  <si>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</si>
  <si>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</si>
  <si>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</si>
  <si>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</si>
  <si>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</si>
  <si>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</si>
  <si>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</si>
  <si>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</si>
  <si>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</si>
  <si>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</si>
  <si>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</si>
  <si>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</si>
  <si>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</si>
  <si>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</si>
  <si>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</si>
  <si>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</si>
  <si>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</si>
  <si>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</si>
  <si>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</si>
  <si>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</si>
  <si>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</si>
  <si>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</si>
  <si>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</si>
  <si>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</si>
  <si>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</si>
  <si>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</si>
  <si>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</si>
  <si>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</si>
  <si>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</si>
  <si>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</si>
  <si>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</si>
  <si>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</si>
  <si>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</si>
  <si>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</si>
  <si>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</si>
  <si>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</si>
  <si>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</si>
  <si>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</si>
  <si>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</si>
  <si>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</si>
  <si>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</si>
  <si>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</si>
  <si>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</si>
  <si>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</si>
  <si>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</si>
  <si>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</si>
  <si>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</si>
  <si>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</si>
  <si>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</si>
  <si>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</si>
  <si>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</si>
  <si>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</si>
  <si>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</si>
  <si>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</si>
  <si>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</si>
  <si>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</si>
  <si>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</si>
  <si>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</si>
  <si>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</si>
  <si>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</si>
  <si>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</si>
  <si>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</si>
  <si>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</si>
  <si>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</si>
  <si>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</si>
  <si>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</si>
  <si>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</si>
  <si>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</si>
  <si>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</si>
  <si>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</si>
  <si>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</si>
  <si>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</si>
  <si>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</si>
  <si>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</si>
  <si>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</si>
  <si>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</si>
  <si>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</si>
  <si>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</si>
  <si>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</si>
  <si>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</si>
  <si>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</si>
  <si>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</si>
  <si>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</si>
  <si>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</si>
  <si>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</si>
  <si>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</si>
  <si>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</si>
  <si>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</si>
  <si>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</si>
  <si>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</si>
  <si>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</si>
  <si>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</si>
  <si>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</si>
  <si>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</si>
  <si>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</si>
  <si>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</si>
  <si>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</si>
  <si>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</si>
  <si>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</si>
  <si>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</si>
  <si>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</si>
  <si>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</si>
  <si>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</si>
  <si>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</si>
  <si>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</si>
  <si>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</si>
  <si>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</si>
  <si>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</si>
  <si>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</si>
  <si>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</si>
  <si>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</si>
  <si>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</si>
  <si>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</si>
  <si>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</si>
  <si>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</si>
  <si>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</si>
  <si>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</si>
  <si>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</si>
  <si>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</si>
  <si>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</si>
  <si>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</si>
  <si>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</si>
  <si>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</si>
  <si>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</si>
  <si>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</si>
  <si>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</si>
  <si>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</si>
  <si>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</si>
  <si>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</si>
  <si>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</si>
  <si>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</si>
  <si>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</si>
  <si>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</si>
  <si>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</si>
  <si>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</si>
  <si>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</si>
  <si>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</si>
  <si>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</si>
  <si>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</si>
  <si>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</si>
  <si>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</si>
  <si>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</si>
  <si>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</si>
  <si>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</si>
  <si>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</si>
  <si>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</si>
  <si>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</si>
  <si>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</si>
  <si>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</si>
  <si>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</si>
  <si>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</si>
  <si>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</si>
  <si>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</si>
  <si>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</si>
  <si>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</si>
  <si>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</si>
  <si>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</si>
  <si>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</si>
  <si>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</si>
  <si>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</si>
  <si>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</si>
  <si>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</si>
  <si>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</si>
  <si>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</si>
  <si>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</si>
  <si>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</si>
  <si>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</si>
  <si>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</si>
  <si>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</si>
  <si>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</si>
  <si>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</si>
  <si>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</si>
  <si>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</si>
  <si>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</si>
  <si>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</si>
  <si>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</si>
  <si>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</si>
  <si>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</si>
  <si>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</si>
  <si>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</si>
  <si>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</si>
  <si>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</si>
  <si>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</si>
  <si>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</si>
  <si>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</si>
  <si>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</si>
  <si>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</si>
  <si>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</si>
  <si>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</si>
  <si>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</si>
  <si>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</si>
  <si>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</si>
  <si>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</si>
  <si>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</si>
  <si>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</si>
  <si>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</si>
  <si>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</si>
  <si>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</si>
  <si>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</si>
  <si>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</si>
  <si>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</si>
  <si>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</si>
  <si>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</si>
  <si>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</si>
  <si>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</si>
  <si>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</si>
  <si>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</si>
  <si>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</si>
  <si>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</si>
  <si>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</si>
  <si>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</si>
  <si>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</si>
  <si>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</si>
  <si>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</si>
  <si>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</si>
  <si>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</si>
  <si>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</si>
  <si>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</si>
  <si>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</si>
  <si>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</si>
  <si>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</si>
  <si>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</si>
  <si>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</si>
  <si>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</si>
  <si>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</si>
  <si>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</si>
  <si>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</si>
  <si>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</si>
  <si>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</si>
  <si>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</si>
  <si>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</si>
  <si>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</si>
  <si>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</si>
  <si>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</si>
  <si>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</si>
  <si>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</si>
  <si>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</si>
  <si>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</si>
  <si>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</si>
  <si>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</si>
  <si>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</si>
  <si>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</si>
  <si>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</si>
  <si>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</si>
  <si>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</si>
  <si>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</si>
  <si>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</si>
  <si>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</si>
  <si>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</si>
  <si>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</si>
  <si>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</si>
  <si>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</si>
  <si>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</si>
  <si>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</si>
  <si>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</si>
  <si>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</si>
  <si>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</si>
  <si>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</si>
  <si>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</si>
  <si>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</si>
  <si>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</si>
  <si>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</si>
  <si>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</si>
  <si>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</si>
  <si>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</si>
  <si>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</si>
  <si>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</si>
  <si>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</si>
  <si>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</si>
  <si>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</si>
  <si>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</si>
  <si>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</si>
  <si>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</si>
  <si>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</si>
  <si>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</si>
  <si>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</si>
  <si>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</si>
  <si>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</si>
  <si>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</si>
  <si>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</si>
  <si>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</si>
  <si>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</si>
  <si>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</si>
  <si>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</si>
  <si>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</si>
  <si>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</si>
  <si>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</si>
  <si>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</si>
  <si>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</si>
  <si>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</si>
  <si>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</si>
  <si>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</si>
  <si>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</si>
  <si>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</si>
  <si>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</si>
  <si>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</si>
  <si>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</si>
  <si>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</si>
  <si>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</si>
  <si>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</si>
  <si>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</si>
  <si>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</si>
  <si>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</si>
  <si>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</si>
  <si>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</si>
  <si>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</si>
  <si>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</si>
  <si>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</si>
  <si>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</si>
  <si>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</si>
  <si>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</si>
  <si>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</si>
  <si>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</si>
  <si>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</si>
  <si>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</si>
  <si>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</si>
  <si>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</si>
  <si>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</si>
  <si>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</si>
  <si>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</si>
  <si>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</si>
  <si>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</si>
  <si>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</si>
  <si>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</si>
  <si>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</si>
  <si>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</si>
  <si>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</si>
  <si>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</si>
  <si>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</si>
  <si>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</si>
  <si>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</si>
  <si>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</si>
  <si>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</si>
  <si>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</si>
  <si>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</si>
  <si>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</si>
  <si>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</si>
  <si>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</si>
  <si>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</si>
  <si>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</si>
  <si>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</si>
  <si>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</si>
  <si>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</si>
  <si>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</si>
  <si>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</si>
  <si>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</si>
  <si>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</si>
  <si>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</si>
  <si>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</si>
  <si>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</si>
  <si>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</si>
  <si>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</si>
  <si>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</si>
  <si>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</si>
  <si>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</si>
  <si>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</si>
  <si>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</si>
  <si>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</si>
  <si>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</si>
  <si>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</si>
  <si>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</si>
  <si>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</si>
  <si>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</si>
  <si>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</si>
  <si>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</si>
  <si>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</si>
  <si>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</si>
  <si>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</si>
  <si>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</si>
  <si>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</si>
  <si>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</si>
  <si>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</si>
  <si>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</si>
  <si>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</si>
  <si>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</si>
  <si>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</si>
  <si>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</si>
  <si>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</si>
  <si>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</si>
  <si>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</si>
  <si>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</si>
  <si>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</si>
  <si>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</si>
  <si>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</si>
  <si>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</si>
  <si>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</si>
  <si>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</si>
  <si>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</si>
  <si>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</si>
  <si>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</si>
  <si>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</si>
  <si>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</si>
  <si>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</si>
  <si>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</si>
  <si>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</si>
  <si>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</si>
  <si>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</si>
  <si>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</si>
  <si>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</si>
  <si>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</si>
  <si>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</si>
  <si>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</si>
  <si>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</si>
  <si>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</si>
  <si>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</si>
  <si>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</si>
  <si>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</si>
  <si>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</si>
  <si>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</si>
  <si>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</si>
  <si>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</si>
  <si>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</si>
  <si>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</si>
  <si>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</si>
  <si>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</si>
  <si>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</si>
  <si>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</si>
  <si>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</si>
  <si>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</si>
  <si>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</si>
  <si>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</si>
  <si>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</si>
  <si>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</si>
  <si>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</si>
  <si>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</si>
  <si>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</si>
  <si>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</si>
  <si>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</si>
  <si>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</si>
  <si>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</si>
  <si>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</si>
  <si>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</si>
  <si>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</si>
  <si>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</si>
  <si>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</si>
  <si>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</si>
  <si>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</si>
  <si>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</si>
  <si>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</si>
  <si>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</si>
  <si>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</si>
  <si>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</si>
  <si>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</si>
  <si>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</si>
  <si>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</si>
  <si>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</si>
  <si>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</si>
  <si>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</si>
  <si>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</si>
  <si>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</si>
  <si>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</si>
  <si>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</si>
  <si>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</si>
  <si>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</si>
  <si>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</si>
  <si>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</si>
  <si>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</si>
  <si>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</si>
  <si>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</si>
  <si>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</si>
  <si>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</si>
  <si>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</si>
  <si>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</si>
  <si>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</si>
  <si>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</si>
  <si>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</si>
  <si>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</si>
  <si>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</si>
  <si>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</si>
  <si>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</si>
  <si>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</si>
  <si>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</si>
  <si>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</si>
  <si>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</si>
  <si>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</si>
  <si>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</si>
  <si>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</si>
  <si>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</si>
  <si>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</si>
  <si>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</si>
  <si>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</si>
  <si>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</si>
  <si>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</si>
  <si>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</si>
  <si>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</si>
  <si>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</si>
  <si>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</si>
  <si>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</si>
  <si>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</si>
  <si>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</si>
  <si>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</si>
  <si>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</si>
  <si>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</si>
  <si>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</si>
  <si>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</si>
  <si>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</si>
  <si>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</si>
  <si>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</si>
  <si>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</si>
  <si>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</si>
  <si>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</si>
  <si>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</si>
  <si>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</si>
  <si>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</si>
  <si>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</si>
  <si>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</si>
  <si>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</si>
  <si>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</si>
  <si>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</si>
  <si>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</si>
  <si>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</si>
  <si>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</si>
  <si>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</si>
  <si>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</si>
  <si>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</si>
  <si>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</si>
  <si>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</si>
  <si>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</si>
  <si>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</si>
  <si>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</si>
  <si>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</si>
  <si>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</si>
  <si>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</si>
  <si>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</si>
  <si>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</si>
  <si>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</si>
  <si>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</si>
  <si>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</si>
  <si>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</si>
  <si>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</si>
  <si>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</si>
  <si>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</si>
  <si>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</si>
  <si>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</si>
  <si>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</si>
  <si>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</si>
  <si>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</si>
  <si>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</si>
  <si>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</si>
  <si>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</si>
  <si>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</si>
  <si>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</si>
  <si>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</si>
  <si>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</si>
  <si>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</si>
  <si>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</si>
  <si>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</si>
  <si>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</si>
  <si>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</si>
  <si>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</si>
  <si>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</si>
  <si>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</si>
  <si>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</si>
  <si>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</si>
  <si>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</si>
  <si>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</si>
  <si>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</si>
  <si>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</si>
  <si>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</si>
  <si>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</si>
  <si>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</si>
  <si>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</si>
  <si>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</si>
  <si>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</si>
  <si>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</si>
  <si>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</si>
  <si>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</si>
  <si>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</si>
  <si>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</si>
  <si>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</si>
  <si>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</si>
  <si>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</si>
  <si>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</si>
  <si>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</si>
  <si>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</si>
  <si>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</si>
  <si>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</si>
  <si>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</si>
  <si>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</si>
  <si>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</si>
  <si>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</si>
  <si>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</si>
  <si>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</si>
  <si>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</si>
  <si>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</si>
  <si>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</si>
  <si>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</si>
  <si>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</si>
  <si>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</si>
  <si>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</si>
  <si>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</si>
  <si>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</si>
  <si>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</si>
  <si>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</si>
  <si>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</si>
  <si>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</si>
  <si>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</si>
  <si>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</si>
  <si>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</si>
  <si>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</si>
  <si>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</si>
  <si>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</si>
  <si>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</si>
  <si>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</si>
  <si>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</si>
  <si>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</si>
  <si>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</si>
  <si>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</si>
  <si>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</si>
  <si>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</si>
  <si>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</si>
  <si>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</si>
  <si>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</si>
  <si>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</si>
  <si>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</si>
  <si>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</si>
  <si>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</si>
  <si>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</si>
  <si>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</si>
  <si>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</si>
  <si>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</si>
  <si>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</si>
  <si>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</si>
  <si>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</si>
  <si>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</si>
  <si>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</si>
  <si>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</si>
  <si>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</si>
  <si>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</si>
  <si>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</si>
  <si>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</si>
  <si>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</si>
  <si>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</si>
  <si>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</si>
  <si>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</si>
  <si>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</si>
  <si>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</si>
  <si>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</si>
  <si>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</si>
  <si>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</si>
  <si>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</si>
  <si>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</si>
  <si>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</si>
  <si>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</si>
  <si>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</si>
  <si>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</si>
  <si>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</si>
  <si>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</si>
  <si>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</si>
  <si>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</si>
  <si>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</si>
  <si>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</si>
  <si>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</si>
  <si>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</si>
  <si>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</si>
  <si>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</si>
  <si>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</si>
  <si>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</si>
  <si>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</si>
  <si>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</si>
  <si>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</si>
  <si>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</si>
  <si>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</si>
  <si>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</si>
  <si>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</si>
  <si>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</si>
  <si>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</si>
  <si>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</si>
  <si>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</si>
  <si>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</si>
  <si>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</si>
  <si>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</si>
  <si>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</si>
  <si>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</si>
  <si>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</si>
  <si>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</si>
  <si>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</si>
  <si>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</si>
  <si>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</si>
  <si>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</si>
  <si>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</si>
  <si>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</si>
  <si>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</si>
  <si>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</si>
  <si>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</si>
  <si>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</si>
  <si>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</si>
  <si>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</si>
  <si>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</si>
  <si>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</si>
  <si>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</si>
  <si>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</si>
  <si>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</si>
  <si>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</si>
  <si>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</si>
  <si>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</si>
  <si>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</si>
  <si>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</si>
  <si>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</si>
  <si>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</si>
  <si>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</si>
  <si>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</si>
  <si>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</si>
  <si>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</si>
  <si>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</si>
  <si>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</si>
  <si>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</si>
  <si>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</si>
  <si>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</si>
  <si>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</si>
  <si>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</si>
  <si>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</si>
  <si>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</si>
  <si>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</si>
  <si>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</si>
  <si>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</si>
  <si>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</si>
  <si>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</si>
  <si>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</si>
  <si>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</si>
  <si>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</si>
  <si>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</si>
  <si>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</si>
  <si>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</si>
  <si>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</si>
  <si>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</si>
  <si>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</si>
  <si>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</si>
  <si>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</si>
  <si>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</si>
  <si>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</si>
  <si>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</si>
  <si>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</si>
  <si>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</si>
  <si>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</si>
  <si>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</si>
  <si>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</si>
  <si>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</si>
  <si>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</si>
  <si>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</si>
  <si>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</si>
  <si>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</si>
  <si>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</si>
  <si>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</si>
  <si>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</si>
  <si>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</si>
  <si>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</si>
  <si>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</si>
  <si>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</si>
  <si>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</si>
  <si>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</si>
  <si>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</si>
  <si>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</si>
  <si>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</si>
  <si>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</si>
  <si>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</si>
  <si>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</si>
  <si>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</si>
  <si>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</si>
  <si>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</si>
  <si>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</si>
  <si>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</si>
  <si>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</si>
  <si>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</si>
  <si>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</si>
  <si>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</si>
  <si>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</si>
  <si>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</si>
  <si>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</si>
  <si>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</si>
  <si>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</si>
  <si>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</si>
  <si>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</si>
  <si>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</si>
  <si>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</si>
  <si>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</si>
  <si>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</si>
  <si>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</si>
  <si>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</si>
  <si>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</si>
  <si>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</si>
  <si>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</si>
  <si>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</si>
  <si>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</si>
  <si>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</si>
  <si>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</si>
  <si>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</si>
  <si>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</si>
  <si>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</si>
  <si>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</si>
  <si>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</si>
  <si>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</si>
  <si>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</si>
  <si>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</si>
  <si>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</si>
  <si>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</si>
  <si>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</si>
  <si>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</si>
  <si>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</si>
  <si>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</si>
  <si>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</si>
  <si>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</si>
  <si>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</si>
  <si>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</si>
  <si>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</si>
  <si>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</si>
  <si>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</si>
  <si>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</si>
  <si>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</si>
  <si>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</si>
  <si>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</si>
  <si>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</si>
  <si>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</si>
  <si>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</si>
  <si>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</si>
  <si>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</si>
  <si>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</si>
  <si>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</si>
  <si>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</si>
  <si>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</si>
  <si>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</si>
  <si>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</si>
  <si>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</si>
  <si>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</si>
  <si>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</si>
  <si>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</si>
  <si>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</si>
  <si>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</si>
  <si>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</si>
  <si>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</si>
  <si>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</si>
  <si>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</si>
  <si>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</si>
  <si>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</si>
  <si>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</si>
  <si>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</si>
  <si>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</si>
  <si>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</si>
  <si>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</si>
  <si>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</si>
  <si>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</si>
  <si>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</si>
  <si>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</si>
  <si>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</si>
  <si>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</si>
  <si>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</si>
  <si>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</si>
  <si>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</si>
  <si>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</si>
  <si>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</si>
  <si>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</si>
  <si>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</si>
  <si>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</si>
  <si>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</si>
  <si>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</si>
  <si>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</si>
  <si>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</si>
  <si>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</si>
  <si>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</si>
  <si>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</si>
  <si>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</si>
  <si>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</si>
  <si>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</si>
  <si>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</si>
  <si>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</si>
  <si>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</si>
  <si>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</si>
  <si>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</si>
  <si>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</si>
  <si>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</si>
  <si>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</si>
  <si>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</si>
  <si>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</si>
  <si>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</si>
  <si>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</si>
  <si>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</si>
  <si>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</si>
  <si>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</si>
  <si>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</si>
  <si>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</si>
  <si>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</si>
  <si>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</si>
  <si>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</si>
  <si>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</si>
  <si>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</si>
  <si>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</si>
  <si>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</si>
  <si>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</si>
  <si>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</si>
  <si>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</si>
  <si>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</si>
  <si>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</si>
  <si>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</si>
  <si>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</si>
  <si>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</si>
  <si>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</si>
  <si>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</si>
  <si>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</si>
  <si>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</si>
  <si>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</si>
  <si>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</si>
  <si>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</si>
  <si>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</si>
  <si>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</si>
  <si>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</si>
  <si>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</si>
  <si>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</si>
  <si>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</si>
  <si>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</si>
  <si>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</si>
  <si>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</si>
  <si>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</si>
  <si>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</si>
  <si>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</si>
  <si>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</si>
  <si>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</si>
  <si>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</si>
  <si>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</si>
  <si>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</si>
  <si>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</si>
  <si>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</si>
  <si>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</si>
  <si>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</si>
  <si>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</si>
  <si>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</si>
  <si>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</si>
  <si>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</si>
  <si>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</si>
  <si>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</si>
  <si>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</si>
  <si>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</si>
  <si>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</si>
  <si>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</si>
  <si>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</si>
  <si>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</si>
  <si>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</si>
  <si>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</si>
  <si>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</si>
  <si>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</si>
  <si>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</si>
  <si>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</si>
  <si>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</si>
  <si>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</si>
  <si>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</si>
  <si>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</si>
  <si>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</si>
  <si>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</si>
  <si>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</si>
  <si>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</si>
  <si>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</si>
  <si>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</si>
  <si>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</si>
  <si>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</si>
  <si>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</si>
  <si>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</si>
  <si>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</si>
  <si>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</si>
  <si>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</si>
  <si>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</si>
  <si>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</si>
  <si>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</si>
  <si>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</si>
  <si>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</si>
  <si>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</si>
  <si>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</si>
  <si>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</si>
  <si>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</si>
  <si>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</si>
  <si>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</si>
  <si>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</si>
  <si>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</si>
  <si>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</si>
  <si>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</si>
  <si>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</si>
  <si>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</si>
  <si>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</si>
  <si>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</si>
  <si>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</si>
  <si>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</si>
  <si>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</si>
  <si>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</si>
  <si>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</si>
  <si>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</si>
  <si>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</si>
  <si>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</si>
  <si>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</si>
  <si>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</si>
  <si>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</si>
  <si>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</si>
  <si>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</si>
  <si>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</si>
  <si>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</si>
  <si>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</si>
  <si>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</si>
  <si>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</si>
  <si>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</si>
  <si>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</si>
  <si>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</si>
  <si>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</si>
  <si>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</si>
  <si>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</si>
  <si>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</si>
  <si>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</si>
  <si>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</si>
  <si>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</si>
  <si>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</si>
  <si>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</si>
  <si>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</si>
  <si>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</si>
  <si>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</si>
  <si>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</si>
  <si>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</si>
  <si>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</si>
  <si>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</si>
  <si>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</si>
  <si>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</si>
  <si>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</si>
  <si>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</si>
  <si>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</si>
  <si>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</si>
  <si>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</si>
  <si>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</si>
  <si>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</si>
  <si>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</si>
  <si>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</si>
  <si>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</si>
  <si>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</si>
  <si>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</si>
  <si>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</si>
  <si>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</si>
  <si>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</si>
  <si>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</si>
  <si>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</si>
  <si>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</si>
  <si>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</si>
  <si>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</si>
  <si>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</si>
  <si>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</si>
  <si>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</si>
  <si>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</si>
  <si>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</si>
  <si>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</si>
  <si>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</si>
  <si>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</si>
  <si>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</si>
  <si>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</si>
  <si>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</si>
  <si>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</si>
  <si>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</si>
  <si>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</si>
  <si>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</si>
  <si>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</si>
  <si>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</si>
  <si>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</si>
  <si>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</si>
  <si>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</si>
  <si>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</si>
  <si>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</si>
  <si>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</si>
  <si>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</si>
  <si>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</si>
  <si>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</si>
  <si>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</si>
  <si>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</si>
  <si>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</si>
  <si>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</si>
  <si>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</si>
  <si>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</si>
  <si>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</si>
  <si>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</si>
  <si>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</si>
  <si>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</si>
  <si>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</si>
  <si>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</si>
  <si>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</si>
  <si>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</si>
  <si>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</si>
  <si>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</si>
  <si>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</si>
  <si>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</si>
  <si>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</si>
  <si>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</si>
  <si>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</si>
  <si>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</si>
  <si>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</si>
  <si>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</si>
  <si>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</si>
  <si>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</si>
  <si>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</si>
  <si>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</si>
  <si>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</si>
  <si>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</si>
  <si>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</si>
  <si>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</si>
  <si>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</si>
  <si>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</si>
  <si>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</si>
  <si>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</si>
  <si>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</si>
  <si>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</si>
  <si>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</si>
  <si>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</si>
  <si>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</si>
  <si>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</si>
  <si>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</si>
  <si>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</si>
  <si>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</si>
  <si>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</si>
  <si>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</si>
  <si>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</si>
  <si>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</si>
  <si>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</si>
  <si>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</si>
  <si>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</si>
  <si>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</si>
  <si>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</si>
  <si>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</si>
  <si>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</si>
  <si>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</si>
  <si>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</si>
  <si>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</si>
  <si>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</si>
  <si>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</si>
  <si>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</si>
  <si>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</si>
  <si>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</si>
  <si>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</si>
  <si>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</si>
  <si>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</si>
  <si>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</si>
  <si>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</si>
  <si>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</si>
  <si>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</si>
  <si>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</si>
  <si>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</si>
  <si>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</si>
  <si>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</si>
  <si>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</si>
  <si>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</si>
  <si>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</si>
  <si>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</si>
  <si>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</si>
  <si>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</si>
  <si>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</si>
  <si>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</si>
  <si>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</si>
  <si>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</si>
  <si>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</si>
  <si>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</si>
  <si>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</si>
  <si>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</si>
  <si>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</si>
  <si>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</si>
  <si>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</si>
  <si>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</si>
  <si>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</si>
  <si>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</si>
  <si>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</si>
  <si>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</si>
  <si>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</si>
  <si>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</si>
  <si>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</si>
  <si>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</si>
  <si>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</si>
  <si>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</si>
  <si>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</si>
  <si>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</si>
  <si>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</si>
  <si>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</si>
  <si>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</si>
  <si>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</si>
  <si>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</si>
  <si>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</si>
  <si>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</si>
  <si>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</si>
  <si>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</si>
  <si>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</si>
  <si>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</si>
  <si>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</si>
  <si>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</si>
  <si>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</si>
  <si>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</si>
  <si>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</si>
  <si>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</si>
  <si>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</si>
  <si>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</si>
  <si>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</si>
  <si>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</si>
  <si>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</si>
  <si>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</si>
  <si>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</si>
  <si>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</si>
  <si>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</si>
  <si>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</si>
  <si>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</si>
  <si>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</si>
  <si>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</si>
  <si>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</si>
  <si>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</si>
  <si>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</si>
  <si>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</si>
  <si>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</si>
  <si>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</si>
  <si>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</si>
  <si>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</si>
  <si>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</si>
  <si>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</si>
  <si>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</si>
  <si>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</si>
  <si>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</si>
  <si>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</si>
  <si>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</si>
  <si>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</si>
  <si>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</si>
  <si>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</si>
  <si>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</si>
  <si>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</si>
  <si>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</si>
  <si>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</si>
  <si>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</si>
  <si>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</si>
  <si>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</si>
  <si>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</si>
  <si>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</si>
  <si>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</si>
  <si>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</si>
  <si>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</si>
  <si>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</si>
  <si>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</si>
  <si>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</si>
  <si>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</si>
  <si>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</si>
  <si>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</si>
  <si>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</si>
  <si>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</si>
  <si>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</si>
  <si>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</si>
  <si>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</si>
  <si>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</si>
  <si>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</si>
  <si>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</si>
  <si>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</si>
  <si>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</si>
  <si>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</si>
  <si>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</si>
  <si>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</si>
  <si>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</si>
  <si>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</si>
  <si>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</si>
  <si>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</si>
  <si>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</si>
  <si>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</si>
  <si>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</si>
  <si>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</si>
  <si>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</si>
  <si>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</si>
  <si>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</si>
  <si>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</si>
  <si>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</si>
  <si>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</si>
  <si>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</si>
  <si>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</si>
  <si>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</si>
  <si>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</si>
  <si>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</si>
  <si>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</si>
  <si>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</si>
  <si>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</si>
  <si>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</si>
  <si>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</si>
  <si>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</si>
  <si>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</si>
  <si>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</si>
  <si>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</si>
  <si>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</si>
  <si>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</si>
  <si>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</si>
  <si>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</si>
  <si>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</si>
  <si>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</si>
  <si>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</si>
  <si>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</si>
  <si>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</si>
  <si>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</si>
  <si>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</si>
  <si>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</si>
  <si>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</si>
  <si>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</si>
  <si>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</si>
  <si>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</si>
  <si>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</si>
  <si>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</si>
  <si>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</si>
  <si>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</si>
  <si>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</si>
  <si>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</si>
  <si>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</si>
  <si>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</si>
  <si>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</si>
  <si>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</si>
  <si>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</si>
  <si>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</si>
  <si>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</si>
  <si>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</si>
  <si>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</si>
  <si>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</si>
  <si>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</si>
  <si>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</si>
  <si>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</si>
  <si>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</si>
  <si>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</si>
  <si>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</si>
  <si>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</si>
  <si>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</si>
  <si>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</si>
  <si>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</si>
  <si>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</si>
  <si>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</si>
  <si>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</si>
  <si>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</si>
  <si>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</si>
  <si>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</si>
  <si>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</si>
  <si>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</si>
  <si>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</si>
  <si>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</si>
  <si>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</si>
  <si>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</si>
  <si>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</si>
  <si>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</si>
  <si>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</si>
  <si>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</si>
  <si>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</si>
  <si>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</si>
  <si>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</si>
  <si>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</si>
  <si>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</si>
  <si>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</si>
  <si>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</si>
  <si>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</si>
  <si>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</si>
  <si>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</si>
  <si>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</si>
  <si>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</si>
  <si>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</si>
  <si>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</si>
  <si>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</si>
  <si>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</si>
  <si>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</si>
  <si>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</si>
  <si>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</si>
  <si>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</si>
  <si>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</si>
  <si>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</si>
  <si>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</si>
  <si>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</si>
  <si>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</si>
  <si>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</si>
  <si>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</si>
  <si>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</si>
  <si>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</si>
  <si>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</si>
  <si>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</si>
  <si>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</si>
  <si>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</si>
  <si>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</si>
  <si>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</si>
  <si>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</si>
  <si>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</si>
  <si>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</si>
  <si>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</si>
  <si>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</si>
  <si>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</si>
  <si>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</si>
  <si>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</si>
  <si>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</si>
  <si>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</si>
  <si>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</si>
  <si>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</si>
  <si>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</si>
  <si>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</si>
  <si>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</si>
  <si>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</si>
  <si>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</si>
  <si>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</si>
  <si>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</si>
  <si>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</si>
  <si>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</si>
  <si>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</si>
  <si>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</si>
  <si>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</si>
  <si>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</si>
  <si>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</si>
  <si>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</si>
  <si>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</si>
  <si>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</si>
  <si>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</si>
  <si>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</si>
  <si>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</si>
  <si>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</si>
  <si>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</si>
  <si>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</si>
  <si>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</si>
  <si>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</si>
  <si>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</si>
  <si>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</si>
  <si>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</si>
  <si>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</si>
  <si>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</si>
  <si>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</si>
  <si>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</si>
  <si>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</si>
  <si>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</si>
  <si>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</si>
  <si>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</si>
  <si>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</si>
  <si>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</si>
  <si>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</si>
  <si>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</si>
  <si>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</si>
  <si>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</si>
  <si>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</si>
  <si>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</si>
  <si>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</si>
  <si>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</si>
  <si>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</si>
  <si>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</si>
  <si>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</si>
  <si>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</si>
  <si>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</si>
  <si>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</si>
  <si>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</si>
  <si>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</si>
  <si>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</si>
  <si>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</si>
  <si>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</si>
  <si>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</si>
  <si>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</si>
  <si>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</si>
  <si>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</si>
  <si>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</si>
  <si>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</si>
  <si>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</si>
  <si>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</si>
  <si>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</si>
  <si>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</si>
  <si>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</si>
  <si>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</si>
  <si>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</si>
  <si>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</si>
  <si>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</si>
  <si>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</si>
  <si>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</si>
  <si>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</si>
  <si>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</si>
  <si>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</si>
  <si>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</si>
  <si>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</si>
  <si>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</si>
  <si>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</si>
  <si>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</si>
  <si>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</si>
  <si>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</si>
  <si>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</si>
  <si>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</si>
  <si>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</si>
  <si>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</si>
  <si>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</si>
  <si>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</si>
  <si>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</si>
  <si>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</si>
  <si>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</si>
  <si>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</si>
  <si>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</si>
  <si>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</si>
  <si>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</si>
  <si>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</si>
  <si>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</si>
  <si>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</si>
  <si>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</si>
  <si>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</si>
  <si>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</si>
  <si>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</si>
  <si>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</si>
  <si>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</si>
  <si>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</si>
  <si>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</si>
  <si>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</si>
  <si>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</si>
  <si>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</si>
  <si>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</si>
  <si>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</si>
  <si>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</si>
  <si>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</si>
  <si>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</si>
  <si>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</si>
  <si>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</si>
  <si>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</si>
  <si>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</si>
  <si>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</si>
  <si>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</si>
  <si>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</si>
  <si>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</si>
  <si>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</si>
  <si>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</si>
  <si>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</si>
  <si>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</si>
  <si>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</si>
  <si>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</si>
  <si>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</si>
  <si>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</si>
  <si>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</si>
  <si>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</si>
  <si>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</si>
  <si>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</si>
  <si>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</si>
  <si>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</si>
  <si>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</si>
  <si>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</si>
  <si>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</si>
  <si>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</si>
  <si>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</si>
  <si>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</si>
  <si>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</si>
  <si>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</si>
  <si>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</si>
  <si>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</si>
  <si>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</si>
  <si>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</si>
  <si>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</si>
  <si>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</si>
  <si>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</si>
  <si>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</si>
  <si>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</si>
  <si>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</si>
  <si>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</si>
  <si>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</si>
  <si>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</si>
  <si>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</si>
  <si>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</si>
  <si>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</si>
  <si>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</si>
  <si>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</si>
  <si>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</si>
  <si>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</si>
  <si>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</si>
  <si>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</si>
  <si>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</si>
  <si>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</si>
  <si>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</si>
  <si>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</si>
  <si>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</si>
  <si>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</si>
  <si>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</si>
  <si>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</si>
  <si>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</si>
  <si>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</si>
  <si>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</si>
  <si>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</si>
  <si>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</si>
  <si>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</si>
  <si>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</si>
  <si>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</si>
  <si>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</si>
  <si>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</si>
  <si>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</si>
  <si>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</si>
  <si>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</si>
  <si>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</si>
  <si>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</si>
  <si>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</si>
  <si>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</si>
  <si>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</si>
  <si>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</si>
  <si>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</si>
  <si>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</si>
  <si>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</si>
  <si>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</si>
  <si>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</si>
  <si>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</si>
  <si>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</si>
  <si>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</si>
  <si>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</si>
  <si>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</si>
  <si>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</si>
  <si>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</si>
  <si>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</si>
  <si>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</si>
  <si>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</si>
  <si>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</si>
  <si>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</si>
  <si>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</si>
  <si>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</si>
  <si>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</si>
  <si>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</si>
  <si>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</si>
  <si>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</si>
  <si>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</si>
  <si>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</si>
  <si>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</si>
  <si>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</si>
  <si>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</si>
  <si>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</si>
  <si>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</si>
  <si>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</si>
  <si>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</si>
  <si>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</si>
  <si>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</si>
  <si>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</si>
  <si>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</si>
  <si>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</si>
  <si>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</si>
  <si>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</si>
  <si>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</si>
  <si>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</si>
  <si>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</si>
  <si>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</si>
  <si>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</si>
  <si>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</si>
  <si>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</si>
  <si>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</si>
  <si>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</si>
  <si>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</si>
  <si>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</si>
  <si>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</si>
  <si>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</si>
  <si>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</si>
  <si>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</si>
  <si>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</si>
  <si>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</si>
  <si>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</si>
  <si>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</si>
  <si>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</si>
  <si>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</si>
  <si>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</si>
  <si>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</si>
  <si>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</si>
  <si>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</si>
  <si>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</si>
  <si>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</si>
  <si>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</si>
  <si>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</si>
  <si>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</si>
  <si>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</si>
  <si>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</si>
  <si>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</si>
  <si>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</si>
  <si>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</si>
  <si>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</si>
  <si>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</si>
  <si>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</si>
  <si>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</si>
  <si>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</si>
  <si>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</si>
  <si>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</si>
  <si>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</si>
  <si>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</si>
  <si>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</si>
  <si>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</si>
  <si>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</si>
  <si>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</si>
  <si>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</si>
  <si>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</si>
  <si>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</si>
  <si>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</si>
  <si>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</si>
  <si>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</si>
  <si>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</si>
  <si>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</si>
  <si>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</si>
  <si>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</si>
  <si>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</si>
  <si>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</si>
  <si>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</si>
  <si>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</si>
  <si>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</si>
  <si>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</si>
  <si>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</si>
  <si>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</si>
  <si>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</si>
  <si>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</si>
  <si>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</si>
  <si>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</si>
  <si>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</si>
  <si>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</si>
  <si>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</si>
  <si>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</si>
  <si>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</si>
  <si>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</si>
  <si>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</si>
  <si>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</si>
  <si>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</si>
  <si>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</si>
  <si>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</si>
  <si>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</si>
  <si>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</si>
  <si>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</si>
  <si>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</si>
  <si>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</si>
  <si>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</si>
  <si>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</si>
  <si>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</si>
  <si>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</si>
  <si>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</si>
  <si>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</si>
  <si>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</si>
  <si>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</si>
  <si>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</si>
  <si>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</si>
  <si>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</si>
  <si>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</si>
  <si>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</si>
  <si>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</si>
  <si>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</si>
  <si>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</si>
  <si>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</si>
  <si>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</si>
  <si>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</si>
  <si>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</si>
  <si>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</si>
  <si>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</si>
  <si>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</si>
  <si>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</si>
  <si>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</si>
  <si>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</si>
  <si>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</si>
  <si>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</si>
  <si>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</si>
  <si>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</si>
  <si>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</si>
  <si>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</si>
  <si>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</si>
  <si>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</si>
  <si>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</si>
  <si>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</si>
  <si>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</si>
  <si>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</si>
  <si>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</si>
  <si>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</si>
  <si>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</si>
  <si>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</si>
  <si>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</si>
  <si>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</si>
  <si>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</si>
  <si>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</si>
  <si>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</si>
  <si>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</si>
  <si>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</si>
  <si>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</si>
  <si>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</si>
  <si>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</si>
  <si>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</si>
  <si>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</si>
  <si>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</si>
  <si>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</si>
  <si>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</si>
  <si>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</si>
  <si>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</si>
  <si>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</si>
  <si>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</si>
  <si>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</si>
  <si>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</si>
  <si>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</si>
  <si>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</si>
  <si>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</si>
  <si>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</si>
  <si>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</si>
  <si>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</si>
  <si>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</si>
  <si>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</si>
  <si>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</si>
  <si>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</si>
  <si>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</si>
  <si>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</si>
  <si>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</si>
  <si>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</si>
  <si>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</si>
  <si>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</si>
  <si>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</si>
  <si>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</si>
  <si>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</si>
  <si>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</si>
  <si>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</si>
  <si>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</si>
  <si>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</si>
  <si>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</si>
  <si>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</si>
  <si>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</si>
  <si>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</si>
  <si>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</si>
  <si>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</si>
  <si>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</si>
  <si>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</si>
  <si>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</si>
  <si>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</si>
  <si>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</si>
  <si>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</si>
  <si>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</si>
  <si>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</si>
  <si>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</si>
  <si>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</si>
  <si>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</si>
  <si>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</si>
  <si>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</si>
  <si>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</si>
  <si>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</si>
  <si>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</si>
  <si>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</si>
  <si>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</si>
  <si>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</si>
  <si>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</si>
  <si>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</si>
  <si>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</si>
  <si>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</si>
  <si>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</si>
  <si>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</si>
  <si>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</si>
  <si>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</si>
  <si>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</si>
  <si>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</si>
  <si>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</si>
  <si>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</si>
  <si>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</si>
  <si>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</si>
  <si>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</si>
  <si>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</si>
  <si>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</si>
  <si>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</si>
  <si>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</si>
  <si>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</si>
  <si>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</si>
  <si>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</si>
  <si>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</si>
  <si>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</si>
  <si>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</si>
  <si>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</si>
  <si>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</si>
  <si>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</si>
  <si>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</si>
  <si>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</si>
  <si>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</si>
  <si>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</si>
  <si>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</si>
  <si>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</si>
  <si>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</si>
  <si>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</si>
  <si>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</si>
  <si>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</si>
  <si>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</si>
  <si>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</si>
  <si>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</si>
  <si>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</si>
  <si>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</si>
  <si>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</si>
  <si>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</si>
  <si>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</si>
  <si>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</si>
  <si>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</si>
  <si>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</si>
  <si>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</si>
  <si>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</si>
  <si>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</si>
  <si>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</si>
  <si>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</si>
  <si>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</si>
  <si>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</si>
  <si>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</si>
  <si>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</si>
  <si>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</si>
  <si>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</si>
  <si>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</si>
  <si>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</si>
  <si>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</si>
  <si>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</si>
  <si>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</si>
  <si>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</si>
  <si>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</si>
  <si>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</si>
  <si>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</si>
  <si>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</si>
  <si>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</si>
  <si>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</si>
  <si>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</si>
  <si>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</si>
  <si>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</si>
  <si>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</si>
  <si>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</si>
  <si>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</si>
  <si>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</si>
  <si>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</si>
  <si>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</si>
  <si>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</si>
  <si>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</si>
  <si>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</si>
  <si>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</si>
  <si>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</si>
  <si>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</si>
  <si>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</si>
  <si>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</si>
  <si>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</si>
  <si>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</si>
  <si>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</si>
  <si>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</si>
  <si>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</si>
  <si>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</si>
  <si>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</si>
  <si>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</si>
  <si>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</si>
  <si>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</si>
  <si>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</si>
  <si>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</si>
  <si>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</si>
  <si>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</si>
  <si>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</si>
  <si>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</si>
  <si>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</si>
  <si>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</si>
  <si>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</si>
  <si>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</si>
  <si>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</si>
  <si>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</si>
  <si>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</si>
  <si>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</si>
  <si>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</si>
  <si>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</si>
  <si>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</si>
  <si>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</si>
  <si>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</si>
  <si>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</si>
  <si>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</si>
  <si>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</si>
  <si>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</si>
  <si>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</si>
  <si>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</si>
  <si>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</si>
  <si>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</si>
  <si>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</si>
  <si>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</si>
  <si>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</si>
  <si>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</si>
  <si>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</si>
  <si>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</si>
  <si>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</si>
  <si>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</si>
  <si>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</si>
  <si>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</si>
  <si>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</si>
  <si>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</si>
  <si>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</si>
  <si>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</si>
  <si>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</si>
  <si>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</si>
  <si>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</si>
  <si>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</si>
  <si>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</si>
  <si>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</si>
  <si>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</si>
  <si>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</si>
  <si>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</si>
  <si>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</si>
  <si>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</si>
  <si>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</si>
  <si>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</si>
  <si>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</si>
  <si>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</si>
  <si>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</si>
  <si>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</si>
  <si>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</si>
  <si>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</si>
  <si>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</si>
  <si>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</si>
  <si>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</si>
  <si>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</si>
  <si>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</si>
  <si>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</si>
  <si>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</si>
  <si>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</si>
  <si>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</si>
  <si>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</si>
  <si>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</si>
  <si>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</si>
  <si>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</si>
  <si>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</si>
  <si>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</si>
  <si>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</si>
  <si>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</si>
  <si>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</si>
  <si>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</si>
  <si>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</si>
  <si>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</si>
  <si>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</si>
  <si>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</si>
  <si>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</si>
  <si>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</si>
  <si>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</si>
  <si>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</si>
  <si>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</si>
  <si>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</si>
  <si>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</si>
  <si>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</si>
  <si>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</si>
  <si>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</si>
  <si>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</si>
  <si>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</si>
  <si>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</si>
  <si>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</si>
  <si>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</si>
  <si>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</si>
  <si>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</si>
  <si>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</si>
  <si>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</si>
  <si>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</si>
  <si>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</si>
  <si>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</si>
  <si>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</si>
  <si>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</si>
  <si>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</si>
  <si>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</si>
  <si>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</si>
  <si>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</si>
  <si>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</si>
  <si>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</si>
  <si>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</si>
  <si>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</si>
  <si>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</si>
  <si>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</si>
  <si>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</si>
  <si>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</si>
  <si>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</si>
  <si>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</si>
  <si>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</si>
  <si>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</si>
  <si>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</si>
  <si>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</si>
  <si>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</si>
  <si>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</si>
  <si>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</si>
  <si>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</si>
  <si>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</si>
  <si>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</si>
  <si>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</si>
  <si>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</si>
  <si>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</si>
  <si>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</si>
  <si>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</si>
  <si>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</si>
  <si>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</si>
  <si>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</si>
  <si>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</si>
  <si>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</si>
  <si>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</si>
  <si>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</si>
  <si>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</si>
  <si>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</si>
  <si>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</si>
  <si>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</si>
  <si>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</si>
  <si>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</si>
  <si>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</si>
  <si>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</si>
  <si>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</si>
  <si>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</si>
  <si>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</si>
  <si>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</si>
  <si>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</si>
  <si>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</si>
  <si>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</si>
  <si>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</si>
  <si>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</si>
  <si>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</si>
  <si>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</si>
  <si>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</si>
  <si>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</si>
  <si>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</si>
  <si>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</si>
  <si>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</si>
  <si>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</si>
  <si>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</si>
  <si>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</si>
  <si>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</si>
  <si>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</si>
  <si>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</si>
  <si>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</si>
  <si>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</si>
  <si>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</si>
  <si>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</si>
  <si>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</si>
  <si>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</si>
  <si>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</si>
  <si>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</si>
  <si>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</si>
  <si>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</si>
  <si>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</si>
  <si>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</si>
  <si>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</si>
  <si>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</si>
  <si>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</si>
  <si>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</si>
  <si>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</si>
  <si>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</si>
  <si>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</si>
  <si>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</si>
  <si>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</si>
  <si>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</si>
  <si>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</si>
  <si>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</si>
  <si>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</si>
  <si>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</si>
  <si>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</si>
  <si>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</si>
  <si>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</si>
  <si>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</si>
  <si>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</si>
  <si>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</si>
  <si>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</si>
  <si>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</si>
  <si>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</si>
  <si>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</si>
  <si>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</si>
  <si>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</si>
  <si>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</si>
  <si>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</si>
  <si>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</si>
  <si>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</si>
  <si>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</si>
  <si>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</si>
  <si>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</si>
  <si>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</si>
  <si>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</si>
  <si>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</si>
  <si>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</si>
  <si>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</si>
  <si>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</si>
  <si>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</si>
  <si>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</si>
  <si>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</si>
  <si>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</si>
  <si>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</si>
  <si>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</si>
  <si>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</si>
  <si>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</si>
  <si>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</si>
  <si>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</si>
  <si>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</si>
  <si>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</si>
  <si>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</si>
  <si>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</si>
  <si>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</si>
  <si>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</si>
  <si>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</si>
  <si>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</si>
  <si>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</si>
  <si>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</si>
  <si>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</si>
  <si>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</si>
  <si>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</si>
  <si>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</si>
  <si>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</si>
  <si>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</si>
  <si>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</si>
  <si>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</si>
  <si>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</si>
  <si>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</si>
  <si>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</si>
  <si>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</si>
  <si>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</si>
  <si>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</si>
  <si>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</si>
  <si>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</si>
  <si>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</si>
  <si>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</si>
  <si>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</si>
  <si>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</si>
  <si>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</si>
  <si>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</si>
  <si>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</si>
  <si>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</si>
  <si>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</si>
  <si>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</si>
  <si>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</si>
  <si>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</si>
  <si>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</si>
  <si>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</si>
  <si>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</si>
  <si>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</si>
  <si>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</si>
  <si>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</si>
  <si>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</si>
  <si>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</si>
  <si>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</si>
  <si>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</si>
  <si>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</si>
  <si>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</si>
  <si>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</si>
  <si>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</si>
  <si>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</si>
  <si>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</si>
  <si>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</si>
  <si>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</si>
  <si>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</si>
  <si>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</si>
  <si>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</si>
  <si>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</si>
  <si>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</si>
  <si>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</si>
  <si>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</si>
  <si>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</si>
  <si>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</si>
  <si>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</si>
  <si>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</si>
  <si>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</si>
  <si>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</si>
  <si>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</si>
  <si>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</si>
  <si>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</si>
  <si>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</si>
  <si>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</si>
  <si>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</si>
  <si>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</si>
  <si>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</si>
  <si>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</si>
  <si>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</si>
  <si>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</si>
  <si>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</si>
  <si>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</si>
  <si>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</si>
  <si>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</si>
  <si>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</si>
  <si>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</si>
  <si>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</si>
  <si>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</si>
  <si>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</si>
  <si>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</si>
  <si>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</si>
  <si>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</si>
  <si>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</si>
  <si>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</si>
  <si>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</si>
  <si>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</si>
  <si>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</si>
  <si>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</si>
  <si>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</si>
  <si>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</si>
  <si>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</si>
  <si>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</si>
  <si>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</si>
  <si>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</si>
  <si>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</si>
  <si>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</si>
  <si>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</si>
  <si>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</si>
  <si>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</si>
  <si>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</si>
  <si>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</si>
  <si>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</si>
  <si>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</si>
  <si>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</si>
  <si>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</si>
  <si>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</si>
  <si>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</si>
  <si>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</si>
  <si>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</si>
  <si>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</si>
  <si>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</si>
  <si>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</si>
  <si>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</si>
  <si>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</si>
  <si>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</si>
  <si>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</si>
  <si>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</si>
  <si>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</si>
  <si>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</si>
  <si>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</si>
  <si>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</si>
  <si>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</si>
  <si>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</si>
  <si>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</si>
  <si>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</si>
  <si>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</si>
  <si>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</si>
  <si>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</si>
  <si>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</si>
  <si>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</si>
  <si>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</si>
  <si>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</si>
  <si>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</si>
  <si>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</si>
  <si>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</si>
  <si>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</si>
  <si>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</si>
  <si>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</si>
  <si>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</si>
  <si>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</si>
  <si>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</si>
  <si>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</si>
  <si>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</si>
  <si>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</si>
  <si>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</si>
  <si>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</si>
  <si>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</si>
  <si>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</si>
  <si>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</si>
  <si>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</si>
  <si>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</si>
  <si>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</si>
  <si>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</si>
  <si>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</si>
  <si>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</si>
  <si>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</si>
  <si>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</si>
  <si>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</si>
  <si>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</si>
  <si>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</si>
  <si>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</si>
  <si>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</si>
  <si>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</si>
  <si>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</si>
  <si>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</si>
  <si>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</si>
  <si>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</si>
  <si>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</si>
  <si>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</si>
  <si>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</si>
  <si>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</si>
  <si>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</si>
  <si>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</si>
  <si>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</si>
  <si>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</si>
  <si>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</si>
  <si>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</si>
  <si>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</si>
  <si>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</si>
  <si>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</si>
  <si>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</si>
  <si>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</si>
  <si>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</si>
  <si>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</si>
  <si>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</si>
  <si>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</si>
  <si>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</si>
  <si>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</si>
  <si>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</si>
  <si>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</si>
  <si>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</si>
  <si>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</si>
  <si>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</si>
  <si>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</si>
  <si>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</si>
  <si>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</si>
  <si>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</si>
  <si>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</si>
  <si>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</si>
  <si>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</si>
  <si>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</si>
  <si>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</si>
  <si>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</si>
  <si>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</si>
  <si>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</si>
  <si>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</si>
  <si>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</si>
  <si>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</si>
  <si>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</si>
  <si>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</si>
  <si>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</si>
  <si>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</si>
  <si>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</si>
  <si>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</si>
  <si>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</si>
  <si>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</si>
  <si>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</si>
  <si>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</si>
  <si>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</si>
  <si>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</si>
  <si>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</si>
  <si>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</si>
  <si>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</si>
  <si>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</si>
  <si>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</si>
  <si>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</si>
  <si>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</si>
  <si>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</si>
  <si>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</si>
  <si>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</si>
  <si>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</si>
  <si>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</si>
  <si>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</si>
  <si>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</si>
  <si>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</si>
  <si>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</si>
  <si>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</si>
  <si>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</si>
  <si>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</si>
  <si>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</si>
  <si>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</si>
  <si>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</si>
  <si>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</si>
  <si>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</si>
  <si>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</si>
  <si>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</si>
  <si>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</si>
  <si>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</si>
  <si>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</si>
  <si>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</si>
  <si>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</si>
  <si>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</si>
  <si>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</si>
  <si>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</si>
  <si>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</si>
  <si>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</si>
  <si>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</si>
  <si>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</si>
  <si>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</si>
  <si>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</si>
  <si>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</si>
  <si>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</si>
  <si>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</si>
  <si>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</si>
  <si>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</si>
  <si>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</si>
  <si>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</si>
  <si>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</si>
  <si>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</si>
  <si>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</si>
  <si>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</si>
  <si>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</si>
  <si>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</si>
  <si>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</si>
  <si>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</si>
  <si>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</si>
  <si>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</si>
  <si>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</si>
  <si>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</si>
  <si>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</si>
  <si>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</si>
  <si>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</si>
  <si>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</si>
  <si>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</si>
  <si>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</si>
  <si>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</si>
  <si>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</si>
  <si>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</si>
  <si>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</si>
  <si>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</si>
  <si>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</si>
  <si>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</si>
  <si>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</si>
  <si>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</si>
  <si>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</si>
  <si>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</si>
  <si>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</si>
  <si>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</si>
  <si>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</si>
  <si>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</si>
  <si>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</si>
  <si>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</si>
  <si>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</si>
  <si>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</si>
  <si>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</si>
  <si>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</si>
  <si>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</si>
  <si>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</si>
  <si>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</si>
  <si>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</si>
  <si>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</si>
  <si>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</si>
  <si>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</si>
  <si>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</si>
  <si>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</si>
  <si>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</si>
  <si>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</si>
  <si>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</si>
  <si>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</si>
  <si>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</si>
  <si>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</si>
  <si>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</si>
  <si>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</si>
  <si>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</si>
  <si>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</si>
  <si>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</si>
  <si>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</si>
  <si>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</si>
  <si>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</si>
  <si>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</si>
  <si>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</si>
  <si>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</si>
  <si>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</si>
  <si>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</si>
  <si>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</si>
  <si>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</si>
  <si>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</si>
  <si>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</si>
  <si>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</si>
  <si>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</si>
  <si>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</si>
  <si>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</si>
  <si>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</si>
  <si>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</si>
  <si>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</si>
  <si>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</si>
  <si>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</si>
  <si>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</si>
  <si>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</si>
  <si>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</si>
  <si>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</si>
  <si>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</si>
  <si>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</si>
  <si>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</si>
  <si>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</si>
  <si>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</si>
  <si>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</si>
  <si>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</si>
  <si>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</si>
  <si>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</si>
  <si>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</si>
  <si>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</si>
  <si>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</si>
  <si>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</si>
  <si>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</si>
  <si>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</si>
  <si>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</si>
  <si>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</si>
  <si>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</si>
  <si>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</si>
  <si>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</si>
  <si>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</si>
  <si>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</si>
  <si>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</si>
  <si>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</si>
  <si>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</si>
  <si>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</si>
  <si>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</si>
  <si>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</si>
  <si>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</si>
  <si>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</si>
  <si>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</si>
  <si>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</si>
  <si>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</si>
  <si>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</si>
  <si>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</si>
  <si>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</si>
  <si>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</si>
  <si>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</si>
  <si>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</si>
  <si>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</si>
  <si>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</si>
  <si>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</si>
  <si>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</si>
  <si>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</si>
  <si>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</si>
  <si>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</si>
  <si>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</si>
  <si>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</si>
  <si>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</si>
  <si>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</si>
  <si>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</si>
  <si>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</si>
  <si>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</si>
  <si>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</si>
  <si>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</si>
  <si>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</si>
  <si>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</si>
  <si>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</si>
  <si>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</si>
  <si>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</si>
  <si>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</si>
  <si>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</si>
  <si>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</si>
  <si>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</si>
  <si>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</si>
  <si>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</si>
  <si>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</si>
  <si>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</si>
  <si>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</si>
  <si>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</si>
  <si>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</si>
  <si>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</si>
  <si>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</si>
  <si>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</si>
  <si>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</si>
  <si>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</si>
  <si>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</si>
  <si>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</si>
  <si>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</si>
  <si>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</si>
  <si>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</si>
  <si>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</si>
  <si>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</si>
  <si>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</si>
  <si>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</si>
  <si>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</si>
  <si>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</si>
  <si>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</si>
  <si>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</si>
  <si>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</si>
  <si>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</si>
  <si>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</si>
  <si>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</si>
  <si>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</si>
  <si>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</si>
  <si>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</si>
  <si>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</si>
  <si>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</si>
  <si>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</si>
  <si>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</si>
  <si>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</si>
  <si>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</si>
  <si>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</si>
  <si>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</si>
  <si>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</si>
  <si>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</si>
  <si>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</si>
  <si>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</si>
  <si>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</si>
  <si>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</si>
  <si>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</si>
  <si>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</si>
  <si>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</si>
  <si>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</si>
  <si>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</si>
  <si>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</si>
  <si>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</si>
  <si>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</si>
  <si>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</si>
  <si>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</si>
  <si>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</si>
  <si>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</si>
  <si>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</si>
  <si>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</si>
  <si>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</si>
  <si>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</si>
  <si>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</si>
  <si>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</si>
  <si>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</si>
  <si>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</si>
  <si>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</si>
  <si>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</si>
  <si>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</si>
  <si>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</si>
  <si>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</si>
  <si>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</si>
  <si>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</si>
  <si>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</si>
  <si>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</si>
  <si>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</si>
  <si>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</si>
  <si>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</si>
  <si>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</si>
  <si>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</si>
  <si>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</si>
  <si>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</si>
  <si>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</si>
  <si>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</si>
  <si>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</si>
  <si>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</si>
  <si>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</si>
  <si>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</si>
  <si>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</si>
  <si>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</si>
  <si>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</si>
  <si>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</si>
  <si>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</si>
  <si>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</si>
  <si>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</si>
  <si>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</si>
  <si>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</si>
  <si>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</si>
  <si>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</si>
  <si>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</si>
  <si>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</si>
  <si>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</si>
  <si>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</si>
  <si>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</si>
  <si>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</si>
  <si>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</si>
  <si>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</si>
  <si>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</si>
  <si>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</si>
  <si>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</si>
  <si>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</si>
  <si>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</si>
  <si>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</si>
  <si>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</si>
  <si>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</si>
  <si>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</si>
  <si>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</si>
  <si>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</si>
  <si>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</si>
  <si>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</si>
  <si>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</si>
  <si>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</si>
  <si>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</si>
  <si>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</si>
  <si>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</si>
  <si>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</si>
  <si>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</si>
  <si>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</si>
  <si>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</si>
  <si>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</si>
  <si>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</si>
  <si>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</si>
  <si>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</si>
  <si>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</si>
  <si>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</si>
  <si>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</si>
  <si>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</si>
  <si>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</si>
  <si>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</si>
  <si>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</si>
  <si>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</si>
  <si>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</si>
  <si>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</si>
  <si>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</si>
  <si>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</si>
  <si>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</si>
  <si>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</si>
  <si>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</si>
  <si>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</si>
  <si>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</si>
  <si>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</si>
  <si>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</si>
  <si>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</si>
  <si>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</si>
  <si>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</si>
  <si>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</si>
  <si>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</si>
  <si>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</si>
  <si>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</si>
  <si>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</si>
  <si>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</si>
  <si>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</si>
  <si>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</si>
  <si>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</si>
  <si>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</si>
  <si>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</si>
  <si>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</si>
  <si>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</si>
  <si>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</si>
  <si>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</si>
  <si>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</si>
  <si>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</si>
  <si>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</si>
  <si>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</si>
  <si>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</si>
  <si>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</si>
  <si>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</si>
  <si>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</si>
  <si>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</si>
  <si>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</si>
  <si>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</si>
  <si>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</si>
  <si>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</si>
  <si>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</si>
  <si>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</si>
  <si>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</si>
  <si>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</si>
  <si>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</si>
  <si>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</si>
  <si>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</si>
  <si>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</si>
  <si>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</si>
  <si>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</si>
  <si>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</si>
  <si>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</si>
  <si>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</si>
  <si>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</si>
  <si>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</si>
  <si>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</si>
  <si>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</si>
  <si>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</si>
  <si>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</si>
  <si>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</si>
  <si>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</si>
  <si>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</si>
  <si>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</si>
  <si>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</si>
  <si>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</si>
  <si>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</si>
  <si>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</si>
  <si>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</si>
  <si>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</si>
  <si>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</si>
  <si>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</si>
  <si>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</si>
  <si>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</si>
  <si>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</si>
  <si>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</si>
  <si>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</si>
  <si>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</si>
  <si>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</si>
  <si>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</si>
  <si>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</si>
  <si>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</si>
  <si>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</si>
  <si>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</si>
  <si>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</si>
  <si>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</si>
  <si>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</si>
  <si>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</si>
  <si>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</si>
  <si>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</si>
  <si>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</si>
  <si>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</si>
  <si>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</si>
  <si>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</si>
  <si>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</si>
  <si>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</si>
  <si>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</si>
  <si>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</si>
  <si>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</si>
  <si>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</si>
  <si>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</si>
  <si>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</si>
  <si>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</si>
  <si>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</si>
  <si>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</si>
  <si>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</si>
  <si>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</si>
  <si>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</si>
  <si>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</si>
  <si>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</si>
  <si>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</si>
  <si>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</si>
  <si>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</si>
  <si>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</si>
  <si>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</si>
  <si>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</si>
  <si>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</si>
  <si>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</si>
  <si>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</si>
  <si>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</si>
  <si>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</si>
  <si>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</si>
  <si>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</si>
  <si>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</si>
  <si>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</si>
  <si>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</si>
  <si>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</si>
  <si>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</si>
  <si>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</si>
  <si>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</si>
  <si>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</si>
  <si>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</si>
  <si>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</si>
  <si>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</si>
  <si>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</si>
  <si>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</si>
  <si>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</si>
  <si>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</si>
  <si>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</si>
  <si>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</si>
  <si>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</si>
  <si>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</si>
  <si>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</si>
  <si>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</si>
  <si>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</si>
  <si>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</si>
  <si>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</si>
  <si>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</si>
  <si>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</si>
  <si>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</si>
  <si>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</si>
  <si>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</si>
  <si>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</si>
  <si>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</si>
  <si>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</si>
  <si>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</si>
  <si>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</si>
  <si>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</si>
  <si>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</si>
  <si>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</si>
  <si>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</si>
  <si>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</si>
  <si>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</si>
  <si>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</si>
  <si>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</si>
  <si>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</si>
  <si>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</si>
  <si>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</si>
  <si>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</si>
  <si>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</si>
  <si>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</si>
  <si>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</si>
  <si>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</si>
  <si>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</si>
  <si>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</si>
  <si>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</si>
  <si>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</si>
  <si>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</si>
  <si>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</si>
  <si>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</si>
  <si>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</si>
  <si>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</si>
  <si>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</si>
  <si>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</si>
  <si>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</si>
  <si>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</si>
  <si>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</si>
  <si>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</si>
  <si>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</si>
  <si>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</si>
  <si>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</si>
  <si>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</si>
  <si>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</si>
  <si>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</si>
  <si>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</si>
  <si>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</si>
  <si>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</si>
  <si>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</si>
  <si>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</si>
  <si>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</si>
  <si>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</si>
  <si>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</si>
  <si>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</si>
  <si>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</si>
  <si>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</si>
  <si>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</si>
  <si>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</si>
  <si>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</si>
  <si>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</si>
  <si>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</si>
  <si>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</si>
  <si>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</si>
  <si>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</si>
  <si>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</si>
  <si>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</si>
  <si>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</si>
  <si>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</si>
  <si>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</si>
  <si>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</si>
  <si>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</si>
  <si>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</si>
  <si>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</si>
  <si>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</si>
  <si>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</si>
  <si>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</si>
  <si>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</si>
  <si>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</si>
  <si>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</si>
  <si>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</si>
  <si>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</si>
  <si>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</si>
  <si>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</si>
  <si>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</si>
  <si>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</si>
  <si>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</si>
  <si>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</si>
  <si>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</si>
  <si>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</si>
  <si>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</si>
  <si>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</si>
  <si>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</si>
  <si>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</si>
  <si>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</si>
  <si>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</si>
  <si>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</si>
  <si>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</si>
  <si>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</si>
  <si>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</si>
  <si>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</si>
  <si>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</si>
  <si>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</si>
  <si>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</si>
  <si>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</si>
  <si>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</si>
  <si>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</si>
  <si>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</si>
  <si>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</si>
  <si>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</si>
  <si>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</si>
  <si>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</si>
  <si>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</si>
  <si>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</si>
  <si>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</si>
  <si>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</si>
  <si>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</si>
  <si>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</si>
  <si>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</si>
  <si>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</si>
  <si>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</si>
  <si>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</si>
  <si>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</si>
  <si>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</si>
  <si>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</si>
  <si>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</si>
  <si>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</si>
  <si>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</si>
  <si>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</si>
  <si>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</si>
  <si>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</si>
  <si>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</si>
  <si>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</si>
  <si>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</si>
  <si>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</si>
  <si>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</si>
  <si>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</si>
  <si>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</si>
  <si>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</si>
  <si>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</si>
  <si>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</si>
  <si>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</si>
  <si>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</si>
  <si>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</si>
  <si>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</si>
  <si>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</si>
  <si>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</si>
  <si>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</si>
  <si>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</si>
  <si>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</si>
  <si>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</si>
  <si>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</si>
  <si>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</si>
  <si>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</si>
  <si>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</si>
  <si>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</si>
  <si>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</si>
  <si>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</si>
  <si>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</si>
  <si>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</si>
  <si>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</si>
  <si>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</si>
  <si>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</si>
  <si>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</si>
  <si>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</si>
  <si>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</si>
  <si>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</si>
  <si>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</si>
  <si>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</si>
  <si>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</si>
  <si>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</si>
  <si>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</si>
  <si>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</si>
  <si>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</si>
  <si>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</si>
  <si>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</si>
  <si>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</si>
  <si>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</si>
  <si>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</si>
  <si>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</si>
  <si>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</si>
  <si>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</si>
  <si>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</si>
  <si>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</si>
  <si>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</si>
  <si>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</si>
  <si>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</si>
  <si>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</si>
  <si>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</si>
  <si>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</si>
  <si>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</si>
  <si>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</si>
  <si>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</si>
  <si>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</si>
  <si>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</si>
  <si>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</si>
  <si>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</si>
  <si>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</si>
  <si>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</si>
  <si>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</si>
  <si>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</si>
  <si>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</si>
  <si>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</si>
  <si>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</si>
  <si>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</si>
  <si>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</si>
  <si>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</si>
  <si>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</si>
  <si>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</si>
  <si>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</si>
  <si>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</si>
  <si>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</si>
  <si>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</si>
  <si>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</si>
  <si>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</si>
  <si>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</si>
  <si>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</si>
  <si>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</si>
  <si>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</si>
  <si>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</si>
  <si>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</si>
  <si>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</si>
  <si>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</si>
  <si>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</si>
  <si>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</si>
  <si>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</si>
  <si>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</si>
  <si>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</si>
  <si>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</si>
  <si>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</si>
  <si>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</si>
  <si>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</si>
  <si>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</si>
  <si>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</si>
  <si>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</si>
  <si>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</si>
  <si>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</si>
  <si>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</si>
  <si>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</si>
  <si>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</si>
  <si>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</si>
  <si>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</si>
  <si>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</si>
  <si>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</si>
  <si>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</si>
  <si>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</si>
  <si>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</si>
  <si>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</si>
  <si>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</si>
  <si>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</si>
  <si>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</si>
  <si>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</si>
  <si>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</si>
  <si>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</si>
  <si>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</si>
  <si>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</si>
  <si>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</si>
  <si>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</si>
  <si>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</si>
  <si>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</si>
  <si>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</si>
  <si>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</si>
  <si>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</si>
  <si>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</si>
  <si>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</si>
  <si>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</si>
  <si>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</si>
  <si>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</si>
  <si>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</si>
  <si>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</si>
  <si>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</si>
  <si>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</si>
  <si>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</si>
  <si>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</si>
  <si>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</si>
  <si>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</si>
  <si>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</si>
  <si>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</si>
  <si>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</si>
  <si>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</si>
  <si>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</si>
  <si>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</si>
  <si>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</si>
  <si>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</si>
  <si>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</si>
  <si>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</si>
  <si>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</si>
  <si>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</si>
  <si>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</si>
  <si>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</si>
  <si>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</si>
  <si>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</si>
  <si>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</si>
  <si>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</si>
  <si>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</si>
  <si>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</si>
  <si>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</si>
  <si>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</si>
  <si>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</si>
  <si>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</si>
  <si>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</si>
  <si>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</si>
  <si>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</si>
  <si>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</si>
  <si>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</si>
  <si>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</si>
  <si>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</si>
  <si>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</si>
  <si>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</si>
  <si>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</si>
  <si>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</si>
  <si>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</si>
  <si>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</si>
  <si>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</si>
  <si>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</si>
  <si>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</si>
  <si>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</si>
  <si>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</si>
  <si>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</si>
  <si>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</si>
  <si>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</si>
  <si>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</si>
  <si>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</si>
  <si>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</si>
  <si>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</si>
  <si>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</si>
  <si>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</si>
  <si>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</si>
  <si>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</si>
  <si>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</si>
  <si>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</si>
  <si>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</si>
  <si>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</si>
  <si>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</si>
  <si>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</si>
  <si>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</si>
  <si>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</si>
  <si>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</si>
  <si>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</si>
  <si>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</si>
  <si>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</si>
  <si>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</si>
  <si>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</si>
  <si>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</si>
  <si>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</si>
  <si>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</si>
  <si>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</si>
  <si>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</si>
  <si>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</si>
  <si>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</si>
  <si>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</si>
  <si>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</si>
  <si>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</si>
  <si>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</si>
  <si>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</si>
  <si>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</si>
  <si>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</si>
  <si>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</si>
  <si>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</si>
  <si>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</si>
  <si>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</si>
  <si>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</si>
  <si>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</si>
  <si>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</si>
  <si>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</si>
  <si>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</si>
  <si>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</si>
  <si>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</si>
  <si>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</si>
  <si>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</si>
  <si>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</si>
  <si>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</si>
  <si>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</si>
  <si>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</si>
  <si>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</si>
  <si>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</si>
  <si>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</si>
  <si>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</si>
  <si>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</si>
  <si>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</si>
  <si>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</si>
  <si>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</si>
  <si>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</si>
  <si>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</si>
  <si>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</si>
  <si>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</si>
  <si>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</si>
  <si>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</si>
  <si>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</si>
  <si>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</si>
  <si>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</si>
  <si>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</si>
  <si>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</si>
  <si>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</si>
  <si>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</si>
  <si>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</si>
  <si>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</si>
  <si>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</si>
  <si>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</si>
  <si>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</si>
  <si>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</si>
  <si>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</si>
  <si>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</si>
  <si>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</si>
  <si>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</si>
  <si>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</si>
  <si>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</si>
  <si>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</si>
  <si>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</si>
  <si>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</si>
  <si>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</si>
  <si>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</si>
  <si>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</si>
  <si>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</si>
  <si>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</si>
  <si>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</si>
  <si>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</si>
  <si>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</si>
  <si>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</si>
  <si>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</si>
  <si>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</si>
  <si>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</si>
  <si>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</si>
  <si>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</si>
  <si>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</si>
  <si>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</si>
  <si>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</si>
  <si>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</si>
  <si>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</si>
  <si>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</si>
  <si>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</si>
  <si>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</si>
  <si>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</si>
  <si>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</si>
  <si>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</si>
  <si>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</si>
  <si>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</si>
  <si>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</si>
  <si>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</si>
  <si>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</si>
  <si>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</si>
  <si>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</si>
  <si>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</si>
  <si>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</si>
  <si>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</si>
  <si>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</si>
  <si>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</si>
  <si>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</si>
  <si>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</si>
  <si>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</si>
  <si>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</si>
  <si>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</si>
  <si>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</si>
  <si>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</si>
  <si>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</si>
  <si>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</si>
  <si>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</si>
  <si>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</si>
  <si>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</si>
  <si>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</si>
  <si>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</si>
  <si>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</si>
  <si>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</si>
  <si>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</si>
  <si>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</si>
  <si>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</si>
  <si>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</si>
  <si>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</si>
  <si>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</si>
  <si>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</si>
  <si>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</si>
  <si>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</si>
  <si>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</si>
  <si>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</si>
  <si>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</si>
  <si>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</si>
  <si>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</si>
  <si>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</si>
  <si>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</si>
  <si>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</si>
  <si>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</si>
  <si>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</si>
  <si>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</si>
  <si>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</si>
  <si>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</si>
  <si>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</si>
  <si>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</si>
  <si>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</si>
  <si>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</si>
  <si>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</si>
  <si>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</si>
  <si>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</si>
  <si>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</si>
  <si>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</si>
  <si>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</si>
  <si>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</si>
  <si>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</si>
  <si>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</si>
  <si>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</si>
  <si>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</si>
  <si>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</si>
  <si>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</si>
  <si>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</si>
  <si>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</si>
  <si>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</si>
  <si>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</si>
  <si>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</si>
  <si>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</si>
  <si>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</si>
  <si>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</si>
  <si>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</si>
  <si>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</si>
  <si>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</si>
  <si>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</si>
  <si>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</si>
  <si>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</si>
  <si>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</si>
  <si>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</si>
  <si>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</si>
  <si>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</si>
  <si>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</si>
  <si>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</si>
  <si>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</si>
  <si>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</si>
  <si>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</si>
  <si>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</si>
  <si>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</si>
  <si>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</si>
  <si>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</si>
  <si>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</si>
  <si>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</si>
  <si>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</si>
  <si>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</si>
  <si>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</si>
  <si>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</si>
  <si>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</si>
  <si>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</si>
  <si>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</si>
  <si>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</si>
  <si>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</si>
  <si>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</si>
  <si>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</si>
  <si>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</si>
  <si>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</si>
  <si>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</si>
  <si>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</si>
  <si>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</si>
  <si>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</si>
  <si>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</si>
  <si>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</si>
  <si>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</si>
  <si>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</si>
  <si>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</si>
  <si>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</si>
  <si>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</si>
  <si>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</si>
  <si>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</si>
  <si>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</si>
  <si>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</si>
  <si>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</si>
  <si>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</si>
  <si>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</si>
  <si>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</si>
  <si>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</si>
  <si>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</si>
  <si>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</si>
  <si>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</si>
  <si>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</si>
  <si>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</si>
  <si>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</si>
  <si>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</si>
  <si>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</si>
  <si>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</si>
  <si>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</si>
  <si>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</si>
  <si>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</si>
  <si>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</si>
  <si>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</si>
  <si>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</si>
  <si>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</si>
  <si>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</si>
  <si>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</si>
  <si>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</si>
  <si>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</si>
  <si>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</si>
  <si>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</si>
  <si>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</si>
  <si>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</si>
  <si>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</si>
  <si>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</si>
  <si>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</si>
  <si>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</si>
  <si>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</si>
  <si>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</si>
  <si>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</si>
  <si>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</si>
  <si>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</si>
  <si>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</si>
  <si>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</si>
  <si>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</si>
  <si>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</si>
  <si>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</si>
  <si>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</si>
  <si>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</si>
  <si>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</si>
  <si>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</si>
  <si>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</si>
  <si>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</si>
  <si>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</si>
  <si>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</si>
  <si>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</si>
  <si>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</si>
  <si>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</si>
  <si>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</si>
  <si>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</si>
  <si>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</si>
  <si>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</si>
  <si>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</si>
  <si>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</si>
  <si>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</si>
  <si>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</si>
  <si>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</si>
  <si>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</si>
  <si>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</si>
  <si>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</si>
  <si>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</si>
  <si>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</si>
  <si>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</si>
  <si>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</si>
  <si>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</si>
  <si>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</si>
  <si>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</si>
  <si>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</si>
  <si>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</si>
  <si>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</si>
  <si>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</si>
  <si>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</si>
  <si>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</si>
  <si>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</si>
  <si>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</si>
  <si>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</si>
  <si>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</si>
  <si>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</si>
  <si>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</si>
  <si>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</si>
  <si>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</si>
  <si>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</si>
  <si>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</si>
  <si>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</si>
  <si>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</si>
  <si>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</si>
  <si>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</si>
  <si>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</si>
  <si>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</si>
  <si>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</si>
  <si>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</si>
  <si>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</si>
  <si>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</si>
  <si>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</si>
  <si>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</si>
  <si>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</si>
  <si>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</si>
  <si>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</si>
  <si>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</si>
  <si>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</si>
  <si>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</si>
  <si>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</si>
  <si>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</si>
  <si>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</si>
  <si>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</si>
  <si>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</si>
  <si>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</si>
  <si>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</si>
  <si>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</si>
  <si>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</si>
  <si>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</si>
  <si>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</si>
  <si>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</si>
  <si>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</si>
  <si>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</si>
  <si>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</si>
  <si>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</si>
  <si>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</si>
  <si>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</si>
  <si>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</si>
  <si>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</si>
  <si>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</si>
  <si>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</si>
  <si>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</si>
  <si>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</si>
  <si>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</si>
  <si>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</si>
  <si>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</si>
  <si>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</si>
  <si>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</si>
  <si>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</si>
  <si>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</si>
  <si>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</si>
  <si>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</si>
  <si>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</si>
  <si>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</si>
  <si>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</si>
  <si>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</si>
  <si>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</si>
  <si>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</si>
  <si>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</si>
  <si>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</si>
  <si>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</si>
  <si>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</si>
  <si>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</si>
  <si>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</si>
  <si>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</si>
  <si>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</si>
  <si>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</si>
  <si>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</si>
  <si>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</si>
  <si>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</si>
  <si>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</si>
  <si>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</si>
  <si>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</si>
  <si>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</si>
  <si>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</si>
  <si>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</si>
  <si>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</si>
  <si>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</si>
  <si>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</si>
  <si>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</si>
  <si>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</si>
  <si>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</si>
  <si>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</si>
  <si>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</si>
  <si>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</si>
  <si>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</si>
  <si>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</si>
  <si>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</si>
  <si>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</si>
  <si>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</si>
  <si>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</si>
  <si>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</si>
  <si>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</si>
  <si>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</si>
  <si>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</si>
  <si>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</si>
  <si>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</si>
  <si>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</si>
  <si>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</si>
  <si>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</si>
  <si>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</si>
  <si>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</si>
  <si>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</si>
  <si>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</si>
  <si>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</si>
  <si>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</si>
  <si>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</si>
  <si>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</si>
  <si>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</si>
  <si>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</si>
  <si>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</si>
  <si>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</si>
  <si>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</si>
  <si>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</si>
  <si>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</si>
  <si>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</si>
  <si>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</si>
  <si>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</si>
  <si>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</si>
  <si>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</si>
  <si>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</si>
  <si>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</si>
  <si>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</si>
  <si>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</si>
  <si>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</si>
  <si>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</si>
  <si>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</si>
  <si>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</si>
  <si>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</si>
  <si>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</si>
  <si>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</si>
  <si>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</si>
  <si>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</si>
  <si>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</si>
  <si>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</si>
  <si>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</si>
  <si>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</si>
  <si>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</si>
  <si>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</si>
  <si>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</si>
  <si>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</si>
  <si>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</si>
  <si>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</si>
  <si>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</si>
  <si>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</si>
  <si>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</si>
  <si>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</si>
  <si>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</si>
  <si>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</si>
  <si>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</si>
  <si>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</si>
  <si>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</si>
  <si>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</si>
  <si>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</si>
  <si>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</si>
  <si>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</si>
  <si>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</si>
  <si>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</si>
  <si>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</si>
  <si>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</si>
  <si>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</si>
  <si>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</si>
  <si>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</si>
  <si>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</si>
  <si>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</si>
  <si>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</si>
  <si>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</si>
  <si>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</si>
  <si>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</si>
  <si>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</si>
  <si>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</si>
  <si>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</si>
  <si>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</si>
  <si>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</si>
  <si>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</si>
  <si>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</si>
  <si>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</si>
  <si>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</si>
  <si>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</si>
  <si>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</si>
  <si>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</si>
  <si>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</si>
  <si>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</si>
  <si>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</si>
  <si>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</si>
  <si>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</si>
  <si>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</si>
  <si>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</si>
  <si>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</si>
  <si>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</si>
  <si>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</si>
  <si>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</si>
  <si>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</si>
  <si>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</si>
  <si>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</si>
  <si>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</si>
  <si>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</si>
  <si>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</si>
  <si>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</si>
  <si>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</si>
  <si>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</si>
  <si>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</si>
  <si>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</si>
  <si>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</si>
  <si>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</si>
  <si>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</si>
  <si>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</si>
  <si>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</si>
  <si>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</si>
  <si>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</si>
  <si>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</si>
  <si>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</si>
  <si>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</si>
  <si>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</si>
  <si>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</si>
  <si>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</si>
  <si>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</si>
  <si>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</si>
  <si>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</si>
  <si>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</si>
  <si>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</si>
  <si>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</si>
  <si>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</si>
  <si>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</si>
  <si>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</si>
  <si>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</si>
  <si>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</si>
  <si>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</si>
  <si>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</si>
  <si>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</si>
  <si>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</si>
  <si>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</si>
  <si>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</si>
  <si>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</si>
  <si>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</si>
  <si>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</si>
  <si>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</si>
  <si>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</si>
  <si>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</si>
  <si>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</si>
  <si>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</si>
  <si>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</si>
  <si>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</si>
  <si>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</si>
  <si>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</si>
  <si>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</si>
  <si>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</si>
  <si>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</si>
  <si>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</si>
  <si>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</si>
  <si>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</si>
  <si>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</si>
  <si>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</si>
  <si>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</si>
  <si>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</si>
  <si>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</si>
  <si>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</si>
  <si>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</si>
  <si>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</si>
  <si>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</si>
  <si>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</si>
  <si>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</si>
  <si>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</si>
  <si>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</si>
  <si>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</si>
  <si>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</si>
  <si>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</si>
  <si>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</si>
  <si>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</si>
  <si>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</si>
  <si>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</si>
  <si>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</si>
  <si>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</si>
  <si>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</si>
  <si>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</si>
  <si>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</si>
  <si>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</si>
  <si>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</si>
  <si>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</si>
  <si>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</si>
  <si>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</si>
  <si>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</si>
  <si>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</si>
  <si>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</si>
  <si>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</si>
  <si>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</si>
  <si>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</si>
  <si>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</si>
  <si>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</si>
  <si>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</si>
  <si>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</si>
  <si>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</si>
  <si>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</si>
  <si>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</si>
  <si>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</si>
  <si>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</si>
  <si>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</si>
  <si>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</si>
  <si>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</si>
  <si>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</si>
  <si>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</si>
  <si>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</si>
  <si>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</si>
  <si>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</si>
  <si>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</si>
  <si>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</si>
  <si>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</si>
  <si>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</si>
  <si>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</si>
  <si>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</si>
  <si>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</si>
  <si>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</si>
  <si>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</si>
  <si>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</si>
  <si>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</si>
  <si>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</si>
  <si>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</si>
  <si>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</si>
  <si>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</si>
  <si>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</si>
  <si>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</si>
  <si>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</si>
  <si>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</si>
  <si>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</si>
  <si>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</si>
  <si>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</si>
  <si>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</si>
  <si>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</si>
  <si>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</si>
  <si>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</si>
  <si>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</si>
  <si>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</si>
  <si>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</si>
  <si>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</si>
  <si>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</si>
  <si>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</si>
  <si>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</si>
  <si>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</si>
  <si>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</si>
  <si>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</si>
  <si>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</si>
  <si>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</si>
  <si>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</si>
  <si>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</si>
  <si>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</si>
  <si>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</si>
  <si>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</si>
  <si>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</si>
  <si>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</si>
  <si>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</si>
  <si>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</si>
  <si>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</si>
  <si>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</si>
  <si>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</si>
  <si>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</si>
  <si>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</si>
  <si>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</si>
  <si>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</si>
  <si>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</si>
  <si>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</si>
  <si>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</si>
  <si>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</si>
  <si>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</si>
  <si>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</si>
  <si>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</si>
  <si>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</si>
  <si>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</si>
  <si>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</si>
  <si>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</si>
  <si>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</si>
  <si>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</si>
  <si>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</si>
  <si>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</si>
  <si>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</si>
  <si>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</si>
  <si>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</si>
  <si>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</si>
  <si>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</si>
  <si>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</si>
  <si>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</si>
  <si>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</si>
  <si>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</si>
  <si>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</si>
  <si>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</si>
  <si>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</si>
  <si>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</si>
  <si>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</si>
  <si>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</si>
  <si>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</si>
  <si>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</si>
  <si>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</si>
  <si>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</si>
  <si>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</si>
  <si>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</si>
  <si>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</si>
  <si>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</si>
  <si>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</si>
  <si>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</si>
  <si>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</si>
  <si>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</si>
  <si>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</si>
  <si>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</si>
  <si>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</si>
  <si>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</si>
  <si>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</si>
  <si>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</si>
  <si>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</si>
  <si>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</si>
  <si>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</si>
  <si>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</si>
  <si>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</si>
  <si>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</si>
  <si>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</si>
  <si>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</si>
  <si>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</si>
  <si>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</si>
  <si>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</si>
  <si>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</si>
  <si>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</si>
  <si>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</si>
  <si>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</si>
  <si>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</si>
  <si>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</si>
  <si>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</si>
  <si>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</si>
  <si>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</si>
  <si>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</si>
  <si>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</si>
  <si>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</si>
  <si>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</si>
  <si>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</si>
  <si>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</si>
  <si>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</si>
  <si>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</si>
  <si>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</si>
  <si>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</si>
  <si>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</si>
  <si>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</si>
  <si>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</si>
  <si>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</si>
  <si>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</si>
  <si>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</si>
  <si>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</si>
  <si>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</si>
  <si>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</si>
  <si>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</si>
  <si>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</si>
  <si>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</si>
  <si>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</si>
  <si>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</si>
  <si>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</si>
  <si>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</si>
  <si>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</si>
  <si>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</si>
  <si>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</si>
  <si>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</si>
  <si>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</si>
  <si>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</si>
  <si>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</si>
  <si>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</si>
  <si>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</si>
  <si>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</si>
  <si>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</si>
  <si>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</si>
  <si>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</si>
  <si>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</si>
  <si>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</si>
  <si>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</si>
  <si>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</si>
  <si>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</si>
  <si>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</si>
  <si>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</si>
  <si>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</si>
  <si>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</si>
  <si>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</si>
  <si>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</si>
  <si>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</si>
  <si>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</si>
  <si>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</si>
  <si>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</si>
  <si>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</si>
  <si>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</si>
  <si>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</si>
  <si>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</si>
  <si>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</si>
  <si>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</si>
  <si>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</si>
  <si>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</si>
  <si>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</si>
  <si>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</si>
  <si>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</si>
  <si>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</si>
  <si>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</si>
  <si>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</si>
  <si>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</si>
  <si>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</si>
  <si>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</si>
  <si>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</si>
  <si>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</si>
  <si>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</si>
  <si>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</si>
  <si>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</si>
  <si>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</si>
  <si>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</si>
  <si>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</si>
  <si>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</si>
  <si>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</si>
  <si>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</si>
  <si>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</si>
  <si>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</si>
  <si>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</si>
  <si>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</si>
  <si>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</si>
  <si>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</si>
  <si>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</si>
  <si>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</si>
  <si>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</si>
  <si>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</si>
  <si>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</si>
  <si>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</si>
  <si>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</si>
  <si>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</si>
  <si>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</si>
  <si>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</si>
  <si>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</si>
  <si>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</si>
  <si>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</si>
  <si>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</si>
  <si>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</si>
  <si>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</si>
  <si>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</si>
  <si>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</si>
  <si>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</si>
  <si>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</si>
  <si>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</si>
  <si>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</si>
  <si>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</si>
  <si>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</si>
  <si>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</si>
  <si>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</si>
  <si>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</si>
  <si>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</si>
  <si>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</si>
  <si>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</si>
  <si>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</si>
  <si>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</si>
  <si>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</si>
  <si>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</si>
  <si>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</si>
  <si>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</si>
  <si>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</si>
  <si>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</si>
  <si>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</si>
  <si>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</si>
  <si>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</si>
  <si>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</si>
  <si>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</si>
  <si>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</si>
  <si>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</si>
  <si>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</si>
  <si>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</si>
  <si>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</si>
  <si>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</si>
  <si>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</si>
  <si>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</si>
  <si>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</si>
  <si>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</si>
  <si>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</si>
  <si>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</si>
  <si>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</si>
  <si>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</si>
  <si>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</si>
  <si>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</si>
  <si>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</si>
  <si>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</si>
  <si>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</si>
  <si>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</si>
  <si>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</si>
  <si>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</si>
  <si>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</si>
  <si>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</si>
  <si>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</si>
  <si>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</si>
  <si>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</si>
  <si>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</si>
  <si>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</si>
  <si>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</si>
  <si>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</si>
  <si>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</si>
  <si>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</si>
  <si>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</si>
  <si>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</si>
  <si>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</si>
  <si>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</si>
  <si>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</si>
  <si>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</si>
  <si>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</si>
  <si>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</si>
  <si>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</si>
  <si>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</si>
  <si>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</si>
  <si>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</si>
  <si>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</si>
  <si>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</si>
  <si>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</si>
  <si>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</si>
  <si>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</si>
  <si>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</si>
  <si>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</si>
  <si>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</si>
  <si>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</si>
  <si>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</si>
  <si>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</si>
  <si>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</si>
  <si>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</si>
  <si>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</si>
  <si>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</si>
  <si>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</si>
  <si>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</si>
  <si>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</si>
  <si>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</si>
  <si>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</si>
  <si>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</si>
  <si>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</si>
  <si>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</si>
  <si>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</si>
  <si>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</si>
  <si>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</si>
  <si>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</si>
  <si>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</si>
  <si>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</si>
  <si>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</si>
  <si>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</si>
  <si>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</si>
  <si>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</si>
  <si>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</si>
  <si>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</si>
  <si>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</si>
  <si>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</si>
  <si>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</si>
  <si>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</si>
  <si>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</si>
  <si>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</si>
  <si>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</si>
  <si>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</si>
  <si>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</si>
  <si>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</si>
  <si>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</si>
  <si>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</si>
  <si>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</si>
  <si>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</si>
  <si>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</si>
  <si>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</si>
  <si>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</si>
  <si>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</si>
  <si>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</si>
  <si>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</si>
  <si>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</si>
  <si>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</si>
  <si>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</si>
  <si>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</si>
  <si>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</si>
  <si>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</si>
  <si>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</si>
  <si>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</si>
  <si>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</si>
  <si>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</si>
  <si>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</si>
  <si>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</si>
  <si>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</si>
  <si>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</si>
  <si>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</si>
  <si>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</si>
  <si>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</si>
  <si>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</si>
  <si>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</si>
  <si>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</si>
  <si>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</si>
  <si>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</si>
  <si>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</si>
  <si>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</si>
  <si>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</si>
  <si>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</si>
  <si>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</si>
  <si>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</si>
  <si>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</si>
  <si>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</si>
  <si>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</si>
  <si>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</si>
  <si>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</si>
  <si>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</si>
  <si>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</si>
  <si>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</si>
  <si>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</si>
  <si>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</si>
  <si>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</si>
  <si>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</si>
  <si>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</si>
  <si>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</si>
  <si>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</si>
  <si>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</si>
  <si>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</si>
  <si>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</si>
  <si>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</si>
  <si>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</si>
  <si>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</si>
  <si>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</si>
  <si>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</si>
  <si>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</si>
  <si>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</si>
  <si>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</si>
  <si>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</si>
  <si>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</si>
  <si>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</si>
  <si>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</si>
  <si>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</si>
  <si>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</si>
  <si>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</si>
  <si>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</si>
  <si>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</si>
  <si>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</si>
  <si>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</si>
  <si>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</si>
  <si>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</si>
  <si>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</si>
  <si>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</si>
  <si>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</si>
  <si>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</si>
  <si>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</si>
  <si>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</si>
  <si>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</si>
  <si>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</si>
  <si>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</si>
  <si>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</si>
  <si>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</si>
  <si>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</si>
  <si>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</si>
  <si>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</si>
  <si>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</si>
  <si>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</si>
  <si>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</si>
  <si>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</si>
  <si>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</si>
  <si>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</si>
  <si>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</si>
  <si>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</si>
  <si>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</si>
  <si>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</si>
  <si>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</si>
  <si>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</si>
  <si>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</si>
  <si>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</si>
  <si>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</si>
  <si>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</si>
  <si>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</si>
  <si>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</si>
  <si>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</si>
  <si>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</si>
  <si>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</si>
  <si>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</si>
  <si>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</si>
  <si>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</si>
  <si>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</si>
  <si>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</si>
  <si>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</si>
  <si>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</si>
  <si>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</si>
  <si>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</si>
  <si>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</si>
  <si>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</si>
  <si>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</si>
  <si>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</si>
  <si>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</si>
  <si>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</si>
  <si>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</si>
  <si>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</si>
  <si>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</si>
  <si>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</si>
  <si>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</si>
  <si>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</si>
  <si>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</si>
  <si>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</si>
  <si>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</si>
  <si>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</si>
  <si>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</si>
  <si>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</si>
  <si>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</si>
  <si>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</si>
  <si>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</si>
  <si>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</si>
  <si>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</si>
  <si>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</si>
  <si>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</si>
  <si>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</si>
  <si>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</si>
  <si>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</si>
  <si>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</si>
  <si>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</si>
  <si>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</si>
  <si>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</si>
  <si>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</si>
  <si>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</si>
  <si>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</si>
  <si>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</si>
  <si>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</si>
  <si>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</si>
  <si>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</si>
  <si>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</si>
  <si>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</si>
  <si>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</si>
  <si>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</si>
  <si>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</si>
  <si>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</si>
  <si>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</si>
  <si>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</si>
  <si>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</si>
  <si>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</si>
  <si>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</si>
  <si>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</si>
  <si>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</si>
  <si>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</si>
  <si>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</si>
  <si>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</si>
  <si>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</si>
  <si>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</si>
  <si>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</si>
  <si>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</si>
  <si>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</si>
  <si>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</si>
  <si>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</si>
  <si>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</si>
  <si>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</si>
  <si>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</si>
  <si>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</si>
  <si>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</si>
  <si>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</si>
  <si>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</si>
  <si>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</si>
  <si>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</si>
  <si>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</si>
  <si>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</si>
  <si>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</si>
  <si>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</si>
  <si>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</si>
  <si>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</si>
  <si>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</si>
  <si>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</si>
  <si>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</si>
  <si>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</si>
  <si>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</si>
  <si>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</si>
  <si>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</si>
  <si>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</si>
  <si>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</si>
  <si>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</si>
  <si>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</si>
  <si>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</si>
  <si>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</si>
  <si>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</si>
  <si>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</si>
  <si>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</si>
  <si>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</si>
  <si>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</si>
  <si>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</si>
  <si>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</si>
  <si>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</si>
  <si>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</si>
  <si>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</si>
  <si>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</si>
  <si>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</si>
  <si>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</si>
  <si>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</si>
  <si>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</si>
  <si>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</si>
  <si>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</si>
  <si>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</si>
  <si>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</si>
  <si>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</si>
  <si>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</si>
  <si>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</si>
  <si>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</si>
  <si>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</si>
  <si>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</si>
  <si>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</si>
  <si>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</si>
  <si>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</si>
  <si>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</si>
  <si>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</si>
  <si>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</si>
  <si>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</si>
  <si>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</si>
  <si>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</si>
  <si>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</si>
  <si>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</si>
  <si>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</si>
  <si>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</si>
  <si>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</si>
  <si>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</si>
  <si>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</si>
  <si>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</si>
  <si>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</si>
  <si>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</si>
  <si>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</si>
  <si>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</si>
  <si>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</si>
  <si>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</si>
  <si>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</si>
  <si>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</si>
  <si>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</si>
  <si>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</si>
  <si>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</si>
  <si>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</si>
  <si>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</si>
  <si>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</si>
  <si>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</si>
  <si>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</si>
  <si>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</si>
  <si>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</si>
  <si>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</si>
  <si>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</si>
  <si>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</si>
  <si>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</si>
  <si>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</si>
  <si>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</si>
  <si>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</si>
  <si>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</si>
  <si>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</si>
  <si>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</si>
  <si>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</si>
  <si>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</si>
  <si>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</si>
  <si>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</si>
  <si>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</si>
  <si>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</si>
  <si>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</si>
  <si>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</si>
  <si>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</si>
  <si>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</si>
  <si>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</si>
  <si>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</si>
  <si>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</si>
  <si>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</si>
  <si>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</si>
  <si>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</si>
  <si>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</si>
  <si>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</si>
  <si>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</si>
  <si>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</si>
  <si>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</si>
  <si>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</si>
  <si>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</si>
  <si>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</si>
  <si>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</si>
  <si>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</si>
  <si>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</si>
  <si>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</si>
  <si>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</si>
  <si>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</si>
  <si>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</si>
  <si>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</si>
  <si>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</si>
  <si>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</si>
  <si>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</si>
  <si>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</si>
  <si>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</si>
  <si>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</si>
  <si>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</si>
  <si>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</si>
  <si>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</si>
  <si>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</si>
  <si>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</si>
  <si>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</si>
  <si>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</si>
  <si>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</si>
  <si>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</si>
  <si>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</si>
  <si>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</si>
  <si>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</si>
  <si>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</si>
  <si>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</si>
  <si>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</si>
  <si>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</si>
  <si>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</si>
  <si>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</si>
  <si>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</si>
  <si>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</si>
  <si>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</si>
  <si>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</si>
  <si>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</si>
  <si>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</si>
  <si>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</si>
  <si>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</si>
  <si>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</si>
  <si>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</si>
  <si>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</si>
  <si>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</si>
  <si>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</si>
  <si>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</si>
  <si>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</si>
  <si>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</si>
  <si>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</si>
  <si>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</si>
  <si>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</si>
  <si>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</si>
  <si>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</si>
  <si>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</si>
  <si>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</si>
  <si>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</si>
  <si>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</si>
  <si>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</si>
  <si>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</si>
  <si>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</si>
  <si>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</si>
  <si>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</si>
  <si>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</si>
  <si>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</si>
  <si>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</si>
  <si>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</si>
  <si>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</si>
  <si>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</si>
  <si>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</si>
  <si>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</si>
  <si>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</si>
  <si>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</si>
  <si>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</si>
  <si>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</si>
  <si>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</si>
  <si>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</si>
  <si>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</si>
  <si>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</si>
  <si>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</si>
  <si>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</si>
  <si>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</si>
  <si>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</si>
  <si>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</si>
  <si>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</si>
  <si>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</si>
  <si>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</si>
  <si>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</si>
  <si>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</si>
  <si>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</si>
  <si>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</si>
  <si>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</si>
  <si>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</si>
  <si>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</si>
  <si>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</si>
  <si>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</si>
  <si>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</si>
  <si>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</si>
  <si>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</si>
  <si>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</si>
  <si>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</si>
  <si>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</si>
  <si>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</si>
  <si>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</si>
  <si>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</si>
  <si>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</si>
  <si>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</si>
  <si>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</si>
  <si>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</si>
  <si>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</si>
  <si>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</si>
  <si>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</si>
  <si>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</si>
  <si>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</si>
  <si>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</si>
  <si>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</si>
  <si>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</si>
  <si>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</si>
  <si>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</si>
  <si>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</si>
  <si>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</si>
  <si>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</si>
  <si>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</si>
  <si>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</si>
  <si>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</si>
  <si>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</si>
  <si>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</si>
  <si>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</si>
  <si>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</si>
  <si>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</si>
  <si>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</si>
  <si>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</si>
  <si>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</si>
  <si>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</si>
  <si>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</si>
  <si>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</si>
  <si>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</si>
  <si>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</si>
  <si>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</si>
  <si>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</si>
  <si>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</si>
  <si>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</si>
  <si>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</si>
  <si>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</si>
  <si>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</si>
  <si>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</si>
  <si>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</si>
  <si>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</si>
  <si>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</si>
  <si>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</si>
  <si>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</si>
  <si>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</si>
  <si>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</si>
  <si>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</si>
  <si>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</si>
  <si>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</si>
  <si>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</si>
  <si>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</si>
  <si>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</si>
  <si>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</si>
  <si>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</si>
  <si>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</si>
  <si>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</si>
  <si>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</si>
  <si>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</si>
  <si>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</si>
  <si>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</si>
  <si>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</si>
  <si>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</si>
  <si>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</si>
  <si>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</si>
  <si>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</si>
  <si>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</si>
  <si>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</si>
  <si>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</si>
  <si>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</si>
  <si>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</si>
  <si>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</si>
  <si>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</si>
  <si>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</si>
  <si>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</si>
  <si>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</si>
  <si>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</si>
  <si>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</si>
  <si>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</si>
  <si>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</si>
  <si>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</si>
  <si>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</si>
  <si>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</si>
  <si>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</si>
  <si>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</si>
  <si>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</si>
  <si>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</si>
  <si>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</si>
  <si>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</si>
  <si>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</si>
  <si>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</si>
  <si>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</si>
  <si>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</si>
  <si>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</si>
  <si>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</si>
  <si>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</si>
  <si>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</si>
  <si>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</si>
  <si>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</si>
  <si>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</si>
  <si>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</si>
  <si>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</si>
  <si>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</si>
  <si>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</si>
  <si>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</si>
  <si>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</si>
  <si>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</si>
  <si>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</si>
  <si>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</si>
  <si>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</si>
  <si>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</si>
  <si>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</si>
  <si>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</si>
  <si>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</si>
  <si>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</si>
  <si>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</si>
  <si>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</si>
  <si>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</si>
  <si>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</si>
  <si>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</si>
  <si>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</si>
  <si>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</si>
  <si>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</si>
  <si>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</si>
  <si>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</si>
  <si>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</si>
  <si>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</si>
  <si>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</si>
  <si>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</si>
  <si>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</si>
  <si>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</si>
  <si>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</si>
  <si>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</si>
  <si>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</si>
  <si>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</si>
  <si>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</si>
  <si>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</si>
  <si>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</si>
  <si>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</si>
  <si>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</si>
  <si>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</si>
  <si>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</si>
  <si>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</si>
  <si>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</si>
  <si>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</si>
  <si>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</si>
  <si>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</si>
  <si>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</si>
  <si>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</si>
  <si>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</si>
  <si>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</si>
  <si>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</si>
  <si>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</si>
  <si>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</si>
  <si>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</si>
  <si>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</si>
  <si>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</si>
  <si>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</si>
  <si>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</si>
  <si>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</si>
  <si>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</si>
  <si>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</si>
  <si>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</si>
  <si>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</si>
  <si>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</si>
  <si>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</si>
  <si>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</si>
  <si>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</si>
  <si>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</si>
  <si>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</si>
  <si>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</si>
  <si>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</si>
  <si>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</si>
  <si>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</si>
  <si>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</si>
  <si>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</si>
  <si>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</si>
  <si>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</si>
  <si>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</si>
  <si>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</si>
  <si>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</si>
  <si>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</si>
  <si>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</si>
  <si>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</si>
  <si>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</si>
  <si>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</si>
  <si>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</si>
  <si>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</si>
  <si>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</si>
  <si>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</si>
  <si>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</si>
  <si>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</si>
  <si>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</si>
  <si>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</si>
  <si>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</si>
  <si>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</si>
  <si>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</si>
  <si>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</si>
  <si>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</si>
  <si>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</si>
  <si>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</si>
  <si>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</si>
  <si>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</si>
  <si>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</si>
  <si>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</si>
  <si>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</si>
  <si>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</si>
  <si>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</si>
  <si>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</si>
  <si>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</si>
  <si>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</si>
  <si>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</si>
  <si>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</si>
  <si>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</si>
  <si>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</si>
  <si>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</si>
  <si>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</si>
  <si>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</si>
  <si>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</si>
  <si>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</si>
  <si>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</si>
  <si>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</si>
  <si>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</si>
  <si>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</si>
  <si>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</si>
  <si>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</si>
  <si>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</si>
  <si>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</si>
  <si>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</si>
  <si>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</si>
  <si>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</si>
  <si>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</si>
  <si>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</si>
  <si>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</si>
  <si>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</si>
  <si>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</si>
  <si>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</si>
  <si>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</si>
  <si>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</si>
  <si>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</si>
  <si>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</si>
  <si>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</si>
  <si>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</si>
  <si>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</si>
  <si>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</si>
  <si>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</si>
  <si>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</si>
  <si>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</si>
  <si>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</si>
  <si>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</si>
  <si>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</si>
  <si>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</si>
  <si>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</si>
  <si>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</si>
  <si>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</si>
  <si>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</si>
  <si>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</si>
  <si>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</si>
  <si>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</si>
  <si>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</si>
  <si>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</si>
  <si>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</si>
  <si>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</si>
  <si>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</si>
  <si>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</si>
  <si>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</si>
  <si>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</si>
  <si>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</si>
  <si>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</si>
  <si>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</si>
  <si>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</si>
  <si>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</si>
  <si>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</si>
  <si>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</si>
  <si>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</si>
  <si>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</si>
  <si>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</si>
  <si>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</si>
  <si>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</si>
  <si>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</si>
  <si>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</si>
  <si>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</si>
  <si>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</si>
  <si>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</si>
  <si>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</si>
  <si>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</si>
  <si>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</si>
  <si>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</si>
  <si>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</si>
  <si>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</si>
  <si>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</si>
  <si>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</si>
  <si>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</si>
  <si>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</si>
  <si>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</si>
  <si>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</si>
  <si>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</si>
  <si>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</si>
  <si>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</si>
  <si>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</si>
  <si>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</si>
  <si>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</si>
  <si>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</si>
  <si>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</si>
  <si>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</si>
  <si>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</si>
  <si>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</si>
  <si>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</si>
  <si>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</si>
  <si>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</si>
  <si>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</si>
  <si>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</si>
  <si>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</si>
  <si>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</si>
  <si>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</si>
  <si>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</si>
  <si>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</si>
  <si>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</si>
  <si>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</si>
  <si>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</si>
  <si>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</si>
  <si>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</si>
  <si>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</si>
  <si>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</si>
  <si>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</si>
  <si>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</si>
  <si>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</si>
  <si>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</si>
  <si>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</si>
  <si>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</si>
  <si>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</si>
  <si>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</si>
  <si>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</si>
  <si>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</si>
  <si>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</si>
  <si>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</si>
  <si>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</si>
  <si>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</si>
  <si>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</si>
  <si>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</si>
  <si>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</si>
  <si>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</si>
  <si>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</si>
  <si>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</si>
  <si>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</si>
  <si>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</si>
  <si>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</si>
  <si>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</si>
  <si>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</si>
  <si>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</si>
  <si>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</si>
  <si>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</si>
  <si>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</si>
  <si>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</si>
  <si>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</si>
  <si>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</si>
  <si>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</si>
  <si>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</si>
  <si>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</si>
  <si>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</si>
  <si>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</si>
  <si>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</si>
  <si>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</si>
  <si>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</si>
  <si>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</si>
  <si>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</si>
  <si>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</si>
  <si>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</si>
  <si>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</si>
  <si>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</si>
  <si>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</si>
  <si>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</si>
  <si>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</si>
  <si>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</si>
  <si>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</si>
  <si>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</si>
  <si>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</si>
  <si>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</si>
  <si>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</si>
  <si>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</si>
  <si>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</si>
  <si>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</si>
  <si>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</si>
  <si>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</si>
  <si>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</si>
  <si>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</si>
  <si>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</si>
  <si>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</si>
  <si>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</si>
  <si>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</si>
  <si>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</si>
  <si>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</si>
  <si>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</si>
  <si>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</si>
  <si>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</si>
  <si>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</si>
  <si>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</si>
  <si>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</si>
  <si>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</si>
  <si>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</si>
  <si>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</si>
  <si>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</si>
  <si>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</si>
  <si>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</si>
  <si>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</si>
  <si>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</si>
  <si>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</si>
  <si>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</si>
  <si>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</si>
  <si>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</si>
  <si>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</si>
  <si>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</si>
  <si>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</si>
  <si>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</si>
  <si>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</si>
  <si>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</si>
  <si>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</si>
  <si>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</si>
  <si>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</si>
  <si>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</si>
  <si>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</si>
  <si>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</si>
  <si>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</si>
  <si>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</si>
  <si>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</si>
  <si>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</si>
  <si>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</si>
  <si>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</si>
  <si>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</si>
  <si>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</si>
  <si>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</si>
  <si>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</si>
  <si>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</si>
  <si>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</si>
  <si>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</si>
  <si>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</si>
  <si>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</si>
  <si>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</si>
  <si>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</si>
  <si>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</si>
  <si>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</si>
  <si>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</si>
  <si>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</si>
  <si>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</si>
  <si>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</si>
  <si>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</si>
  <si>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</si>
  <si>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</si>
  <si>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</si>
  <si>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</si>
  <si>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</si>
  <si>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</si>
  <si>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</si>
  <si>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</si>
  <si>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</si>
  <si>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</si>
  <si>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</si>
  <si>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</si>
  <si>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</si>
  <si>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</si>
  <si>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</si>
  <si>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</si>
  <si>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</si>
  <si>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</si>
  <si>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</si>
  <si>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</si>
  <si>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</si>
  <si>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</si>
  <si>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</si>
  <si>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</si>
  <si>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</si>
  <si>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</si>
  <si>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</si>
  <si>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</si>
  <si>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</si>
  <si>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</si>
  <si>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</si>
  <si>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</si>
  <si>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</si>
  <si>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</si>
  <si>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</si>
  <si>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</si>
  <si>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</si>
  <si>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</si>
  <si>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</si>
  <si>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</si>
  <si>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</si>
  <si>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</si>
  <si>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</si>
  <si>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</si>
  <si>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</si>
  <si>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</si>
  <si>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</si>
  <si>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</si>
  <si>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</si>
  <si>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</si>
  <si>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</si>
  <si>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</si>
  <si>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</si>
  <si>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</si>
  <si>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</si>
  <si>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</si>
  <si>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</si>
  <si>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</si>
  <si>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</si>
  <si>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</si>
  <si>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</si>
  <si>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</si>
  <si>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</si>
  <si>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</si>
  <si>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</si>
  <si>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</si>
  <si>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</si>
  <si>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</si>
  <si>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</si>
  <si>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</si>
  <si>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</si>
  <si>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</si>
  <si>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</si>
  <si>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</si>
  <si>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</si>
  <si>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</si>
  <si>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</si>
  <si>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</si>
  <si>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</si>
  <si>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</si>
  <si>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</si>
  <si>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</si>
  <si>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</si>
  <si>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</si>
  <si>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</si>
  <si>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</si>
  <si>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</si>
  <si>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</si>
  <si>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</si>
  <si>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</si>
  <si>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</si>
  <si>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</si>
  <si>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</si>
  <si>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</si>
  <si>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</si>
  <si>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</si>
  <si>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</si>
  <si>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</si>
  <si>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</si>
  <si>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</si>
  <si>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</si>
  <si>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</si>
  <si>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</si>
  <si>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</si>
  <si>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</si>
  <si>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</si>
  <si>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</si>
  <si>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</si>
  <si>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</si>
  <si>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</si>
  <si>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</si>
  <si>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</si>
  <si>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</si>
  <si>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</si>
  <si>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</si>
  <si>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</si>
  <si>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</si>
  <si>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</si>
  <si>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</si>
  <si>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</si>
  <si>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</si>
  <si>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</si>
  <si>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</si>
  <si>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</si>
  <si>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</si>
  <si>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</si>
  <si>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</si>
  <si>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</si>
  <si>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</si>
  <si>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</si>
  <si>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</si>
  <si>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</si>
  <si>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</si>
  <si>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</si>
  <si>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</si>
  <si>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</si>
  <si>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</si>
  <si>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</si>
  <si>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</si>
  <si>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</si>
  <si>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</si>
  <si>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</si>
  <si>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</si>
  <si>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</si>
  <si>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</si>
  <si>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</si>
  <si>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</si>
  <si>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</si>
  <si>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</si>
  <si>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</si>
  <si>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</si>
  <si>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</si>
  <si>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</si>
  <si>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</si>
  <si>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</si>
  <si>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</si>
  <si>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</si>
  <si>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</si>
  <si>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</si>
  <si>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</si>
  <si>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</si>
  <si>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</si>
  <si>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</si>
  <si>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</si>
  <si>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</si>
  <si>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</si>
  <si>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</si>
  <si>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</si>
  <si>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</si>
  <si>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</si>
  <si>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</si>
  <si>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</si>
  <si>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</si>
  <si>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</si>
  <si>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</si>
  <si>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</si>
  <si>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</si>
  <si>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</si>
  <si>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</si>
  <si>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</si>
  <si>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</si>
  <si>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</si>
  <si>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</si>
  <si>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</si>
  <si>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</si>
  <si>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</si>
  <si>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</si>
  <si>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</si>
  <si>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</si>
  <si>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</si>
  <si>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</si>
  <si>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</si>
  <si>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</si>
  <si>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</si>
  <si>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</si>
  <si>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</si>
  <si>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</si>
  <si>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</si>
  <si>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</si>
  <si>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</si>
  <si>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</si>
  <si>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</si>
  <si>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</si>
  <si>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</si>
  <si>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</si>
  <si>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</si>
  <si>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</si>
  <si>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</si>
  <si>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</si>
  <si>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</si>
  <si>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</si>
  <si>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</si>
  <si>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</si>
  <si>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</si>
  <si>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</si>
  <si>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</si>
  <si>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</si>
  <si>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</si>
  <si>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</si>
  <si>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</si>
  <si>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</si>
  <si>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</si>
  <si>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</si>
  <si>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</si>
  <si>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</si>
  <si>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</si>
  <si>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</si>
  <si>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</si>
  <si>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</si>
  <si>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</si>
  <si>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</si>
  <si>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</si>
  <si>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</si>
  <si>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</si>
  <si>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</si>
  <si>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</si>
  <si>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</si>
  <si>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</si>
  <si>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</si>
  <si>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</si>
  <si>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</si>
  <si>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</si>
  <si>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</si>
  <si>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</si>
  <si>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</si>
  <si>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</si>
  <si>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</si>
  <si>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</si>
  <si>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</si>
  <si>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</si>
  <si>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</si>
  <si>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</si>
  <si>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</si>
  <si>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</si>
  <si>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</si>
  <si>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</si>
  <si>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</si>
  <si>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</si>
  <si>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</si>
  <si>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</si>
  <si>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</si>
  <si>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</si>
  <si>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</si>
  <si>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</si>
  <si>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</si>
  <si>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</si>
  <si>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</si>
  <si>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</si>
  <si>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</si>
  <si>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</si>
  <si>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</si>
  <si>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</si>
  <si>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</si>
  <si>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</si>
  <si>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</si>
  <si>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</si>
  <si>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</si>
  <si>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</si>
  <si>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</si>
  <si>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</si>
  <si>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</si>
  <si>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</si>
  <si>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</si>
  <si>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</si>
  <si>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</si>
  <si>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</si>
  <si>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</si>
  <si>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</si>
  <si>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</si>
  <si>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</si>
  <si>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</si>
  <si>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</si>
  <si>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</si>
  <si>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</si>
  <si>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</si>
  <si>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</si>
  <si>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</si>
  <si>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</si>
  <si>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</si>
  <si>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</si>
  <si>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</si>
  <si>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</si>
  <si>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</si>
  <si>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</si>
  <si>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</si>
  <si>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</si>
  <si>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</si>
  <si>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</si>
  <si>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</si>
  <si>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</si>
  <si>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</si>
  <si>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</si>
  <si>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</si>
  <si>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</si>
  <si>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</si>
  <si>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</si>
  <si>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</si>
  <si>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</si>
  <si>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</si>
  <si>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</si>
  <si>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</si>
  <si>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</si>
  <si>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</si>
  <si>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</si>
  <si>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</si>
  <si>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</si>
  <si>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</si>
  <si>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</si>
  <si>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</si>
  <si>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</si>
  <si>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</si>
  <si>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</si>
  <si>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</si>
  <si>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</si>
  <si>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</si>
  <si>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</si>
  <si>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</si>
  <si>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</si>
  <si>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</si>
  <si>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</si>
  <si>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</si>
  <si>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</si>
  <si>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</si>
  <si>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</si>
  <si>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</si>
  <si>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</si>
  <si>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</si>
  <si>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</si>
  <si>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</si>
  <si>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</si>
  <si>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</si>
  <si>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</si>
  <si>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</si>
  <si>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</si>
  <si>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</si>
  <si>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</si>
  <si>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</si>
  <si>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</si>
  <si>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</si>
  <si>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</si>
  <si>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</si>
  <si>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</si>
  <si>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</si>
  <si>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</si>
  <si>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</si>
  <si>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</si>
  <si>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</si>
  <si>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</si>
  <si>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</si>
  <si>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</si>
  <si>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</si>
  <si>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</si>
  <si>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</si>
  <si>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</si>
  <si>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</si>
  <si>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</si>
  <si>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</si>
  <si>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</si>
  <si>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</si>
  <si>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</si>
  <si>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</si>
  <si>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</si>
  <si>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</si>
  <si>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</si>
  <si>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</si>
  <si>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</si>
  <si>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</si>
  <si>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</si>
  <si>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</si>
  <si>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</si>
  <si>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</si>
  <si>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</si>
  <si>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</si>
  <si>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</si>
  <si>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</si>
  <si>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</si>
  <si>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</si>
  <si>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</si>
  <si>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</si>
  <si>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</si>
  <si>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</si>
  <si>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</si>
  <si>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</si>
  <si>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</si>
  <si>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</si>
  <si>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</si>
  <si>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</si>
  <si>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</si>
  <si>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</si>
  <si>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</si>
  <si>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</si>
  <si>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</si>
  <si>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</si>
  <si>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</si>
  <si>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</si>
  <si>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</si>
  <si>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</si>
  <si>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</si>
  <si>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</si>
  <si>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</si>
  <si>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</si>
  <si>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</si>
  <si>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</si>
  <si>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</si>
  <si>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</si>
  <si>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</si>
  <si>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</si>
  <si>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</si>
  <si>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</si>
  <si>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</si>
  <si>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</si>
  <si>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</si>
  <si>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</si>
  <si>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</si>
  <si>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</si>
  <si>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</si>
  <si>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</si>
  <si>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</si>
  <si>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</si>
  <si>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</si>
  <si>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</si>
  <si>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</si>
  <si>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</si>
  <si>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</si>
  <si>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</si>
  <si>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</si>
  <si>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</si>
  <si>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</si>
  <si>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</si>
  <si>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</si>
  <si>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</si>
  <si>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</si>
  <si>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</si>
  <si>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</si>
  <si>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</si>
  <si>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</si>
  <si>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</si>
  <si>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</si>
  <si>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</si>
  <si>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</si>
  <si>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</si>
  <si>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</si>
  <si>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</si>
  <si>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</si>
  <si>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</si>
  <si>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</si>
  <si>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</si>
  <si>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</si>
  <si>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</si>
  <si>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</si>
  <si>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</si>
  <si>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</si>
  <si>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</si>
  <si>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</si>
  <si>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</si>
  <si>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</si>
  <si>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</si>
  <si>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</si>
  <si>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</si>
  <si>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</si>
  <si>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</si>
  <si>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</si>
  <si>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</si>
  <si>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</si>
  <si>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</si>
  <si>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</si>
  <si>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</si>
  <si>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</si>
  <si>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</si>
  <si>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</si>
  <si>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</si>
  <si>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</si>
  <si>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</si>
  <si>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</si>
  <si>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</si>
  <si>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</si>
  <si>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</si>
  <si>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</si>
  <si>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</si>
  <si>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</si>
  <si>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</si>
  <si>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</si>
  <si>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</si>
  <si>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</si>
  <si>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</si>
  <si>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</si>
  <si>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</si>
  <si>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</si>
  <si>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</si>
  <si>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</si>
  <si>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</si>
  <si>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</si>
  <si>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</si>
  <si>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</si>
  <si>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</si>
  <si>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</si>
  <si>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</si>
  <si>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</si>
  <si>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</si>
  <si>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</si>
  <si>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</si>
  <si>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</si>
  <si>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</si>
  <si>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</si>
  <si>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</si>
  <si>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</si>
  <si>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</si>
  <si>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</si>
  <si>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</si>
  <si>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</si>
  <si>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</si>
  <si>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</si>
  <si>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</si>
  <si>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</si>
  <si>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</si>
  <si>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</si>
  <si>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</si>
  <si>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</si>
  <si>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</si>
  <si>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</si>
  <si>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</si>
  <si>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</si>
  <si>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</si>
  <si>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</si>
  <si>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</si>
  <si>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</si>
  <si>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</si>
  <si>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</si>
  <si>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</si>
  <si>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</si>
  <si>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</si>
  <si>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</si>
  <si>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</si>
  <si>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</si>
  <si>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</si>
  <si>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</si>
  <si>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</si>
  <si>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</si>
  <si>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</si>
  <si>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</si>
  <si>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</si>
  <si>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</si>
  <si>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</si>
  <si>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</si>
  <si>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</si>
  <si>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</si>
  <si>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</si>
  <si>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</si>
  <si>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</si>
  <si>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</si>
  <si>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</si>
  <si>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</si>
  <si>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</si>
  <si>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</si>
  <si>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</si>
  <si>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</si>
  <si>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</si>
  <si>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</si>
  <si>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</si>
  <si>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</si>
  <si>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</si>
  <si>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</si>
  <si>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</si>
  <si>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</si>
  <si>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</si>
  <si>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</si>
  <si>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</si>
  <si>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</si>
  <si>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</si>
  <si>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</si>
  <si>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</si>
  <si>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</si>
  <si>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</si>
  <si>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</si>
  <si>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</si>
  <si>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</si>
  <si>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</si>
  <si>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</si>
  <si>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</si>
  <si>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</si>
  <si>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</si>
  <si>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</si>
  <si>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</si>
  <si>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</si>
  <si>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</si>
  <si>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</si>
  <si>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</si>
  <si>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</si>
  <si>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</si>
  <si>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</si>
  <si>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</si>
  <si>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</si>
  <si>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</si>
  <si>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</si>
  <si>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</si>
  <si>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</si>
  <si>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</si>
  <si>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</si>
  <si>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</si>
  <si>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</si>
  <si>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</si>
  <si>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</si>
  <si>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</si>
  <si>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</si>
  <si>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</si>
  <si>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</si>
  <si>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</si>
  <si>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</si>
  <si>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</si>
  <si>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</si>
  <si>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</si>
  <si>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</si>
  <si>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</si>
  <si>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</si>
  <si>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</si>
  <si>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</si>
  <si>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</si>
  <si>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</si>
  <si>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</si>
  <si>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</si>
  <si>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</si>
  <si>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</si>
  <si>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</si>
  <si>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</si>
  <si>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</si>
  <si>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</si>
  <si>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</si>
  <si>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</si>
  <si>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</si>
  <si>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</si>
  <si>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</si>
  <si>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</si>
  <si>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</si>
  <si>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</si>
  <si>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</si>
  <si>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</si>
  <si>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</si>
  <si>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</si>
  <si>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</si>
  <si>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</si>
  <si>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</si>
  <si>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</si>
  <si>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</si>
  <si>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</si>
  <si>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</si>
  <si>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</si>
  <si>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</si>
  <si>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</si>
  <si>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</si>
  <si>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</si>
  <si>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</si>
  <si>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</si>
  <si>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</si>
  <si>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</si>
  <si>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</si>
  <si>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</si>
  <si>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</si>
  <si>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</si>
  <si>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</si>
  <si>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</si>
  <si>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</si>
  <si>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</si>
  <si>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</si>
  <si>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</si>
  <si>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</si>
  <si>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</si>
  <si>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</si>
  <si>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</si>
  <si>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</si>
  <si>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</si>
  <si>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</si>
  <si>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</si>
  <si>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</si>
  <si>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</si>
  <si>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</si>
  <si>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</si>
  <si>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</si>
  <si>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</si>
  <si>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</si>
  <si>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</si>
  <si>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</si>
  <si>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</si>
  <si>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</si>
  <si>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</si>
  <si>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</si>
  <si>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</si>
  <si>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</si>
  <si>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</si>
  <si>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</si>
  <si>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</si>
  <si>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</si>
  <si>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</si>
  <si>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</si>
  <si>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</si>
  <si>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</si>
  <si>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</si>
  <si>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</si>
  <si>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</si>
  <si>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</si>
  <si>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</si>
  <si>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</si>
  <si>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</si>
  <si>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</si>
  <si>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</si>
  <si>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</si>
  <si>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</si>
  <si>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</si>
  <si>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</si>
  <si>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</si>
  <si>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</si>
  <si>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</si>
  <si>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</si>
  <si>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</si>
  <si>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</si>
  <si>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</si>
  <si>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</si>
  <si>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</si>
  <si>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</si>
  <si>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</si>
  <si>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</si>
  <si>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</si>
  <si>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</si>
  <si>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</si>
  <si>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</si>
  <si>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</si>
  <si>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</si>
  <si>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</si>
  <si>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</si>
  <si>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</si>
  <si>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</si>
  <si>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</si>
  <si>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</si>
  <si>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</si>
  <si>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</si>
  <si>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</si>
  <si>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</si>
  <si>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</si>
  <si>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</si>
  <si>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</si>
  <si>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</si>
  <si>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</si>
  <si>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</si>
  <si>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</si>
  <si>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</si>
  <si>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</si>
  <si>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</si>
  <si>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</si>
  <si>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</si>
  <si>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</si>
  <si>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</si>
  <si>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</si>
  <si>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</si>
  <si>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</si>
  <si>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</si>
  <si>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</si>
  <si>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</si>
  <si>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</si>
  <si>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</si>
  <si>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</si>
  <si>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</si>
  <si>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</si>
  <si>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</si>
  <si>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</si>
  <si>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</si>
  <si>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</si>
  <si>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</si>
  <si>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</si>
  <si>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</si>
  <si>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</si>
  <si>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</si>
  <si>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</si>
  <si>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</si>
  <si>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</si>
  <si>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</si>
  <si>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</si>
  <si>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</si>
  <si>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</si>
  <si>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</si>
  <si>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</si>
  <si>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</si>
  <si>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</si>
  <si>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</si>
  <si>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</si>
  <si>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</si>
  <si>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</si>
  <si>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</si>
  <si>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</si>
  <si>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</si>
  <si>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</si>
  <si>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</si>
  <si>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</si>
  <si>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</si>
  <si>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</si>
  <si>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</si>
  <si>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</si>
  <si>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</si>
  <si>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</si>
  <si>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</si>
  <si>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</si>
  <si>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</si>
  <si>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</si>
  <si>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</si>
  <si>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</si>
  <si>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</si>
  <si>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</si>
  <si>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</si>
  <si>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</si>
  <si>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</si>
  <si>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</si>
  <si>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</si>
  <si>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</si>
  <si>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</si>
  <si>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</si>
  <si>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</si>
  <si>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</si>
  <si>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</si>
  <si>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</si>
  <si>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</si>
  <si>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</si>
  <si>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</si>
  <si>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</si>
  <si>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</si>
  <si>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</si>
  <si>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</si>
  <si>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</si>
  <si>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</si>
  <si>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</si>
  <si>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</si>
  <si>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</si>
  <si>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</si>
  <si>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</si>
  <si>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</si>
  <si>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</si>
  <si>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</si>
  <si>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</si>
  <si>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</si>
  <si>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</si>
  <si>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</si>
  <si>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</si>
  <si>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</si>
  <si>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</si>
  <si>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</si>
  <si>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</si>
  <si>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</si>
  <si>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</si>
  <si>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</si>
  <si>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</si>
  <si>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</si>
  <si>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</si>
  <si>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</si>
  <si>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</si>
  <si>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</si>
  <si>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</si>
  <si>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</si>
  <si>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</si>
  <si>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</si>
  <si>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</si>
  <si>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</si>
  <si>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</si>
  <si>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</si>
  <si>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</si>
  <si>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</si>
  <si>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</si>
  <si>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</si>
  <si>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</si>
  <si>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</si>
  <si>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</si>
  <si>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</si>
  <si>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</si>
  <si>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</si>
  <si>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</si>
  <si>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</si>
  <si>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</si>
  <si>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</si>
  <si>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</si>
  <si>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</si>
  <si>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</si>
  <si>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</si>
  <si>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</si>
  <si>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</si>
  <si>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</si>
  <si>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</si>
  <si>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</si>
  <si>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</si>
  <si>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</si>
  <si>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</si>
  <si>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</si>
  <si>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</si>
  <si>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</si>
  <si>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</si>
  <si>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</si>
  <si>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</si>
  <si>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</si>
  <si>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</si>
  <si>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</si>
  <si>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</si>
  <si>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</si>
  <si>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</si>
  <si>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</si>
  <si>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</si>
  <si>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</si>
  <si>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</si>
  <si>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</si>
  <si>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</si>
  <si>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</si>
  <si>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</si>
  <si>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</si>
  <si>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</si>
  <si>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</si>
  <si>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</si>
  <si>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</si>
  <si>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</si>
  <si>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</si>
  <si>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</si>
  <si>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</si>
  <si>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</si>
  <si>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</si>
  <si>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</si>
  <si>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</si>
  <si>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</si>
  <si>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</si>
  <si>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</si>
  <si>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</si>
  <si>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</si>
  <si>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</si>
  <si>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</si>
  <si>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</si>
  <si>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</si>
  <si>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</si>
  <si>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</si>
  <si>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</si>
  <si>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</si>
  <si>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</si>
  <si>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</si>
  <si>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</si>
  <si>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</si>
  <si>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</si>
  <si>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</si>
  <si>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</si>
  <si>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</si>
  <si>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</si>
  <si>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</si>
  <si>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</si>
  <si>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</si>
  <si>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</si>
  <si>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</si>
  <si>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</si>
  <si>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</si>
  <si>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</si>
  <si>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</si>
  <si>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</si>
  <si>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</si>
  <si>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</si>
  <si>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</si>
  <si>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</si>
  <si>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</si>
  <si>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</si>
  <si>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</si>
  <si>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</si>
  <si>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</si>
  <si>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</si>
  <si>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</si>
  <si>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</si>
  <si>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</si>
  <si>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</si>
  <si>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</si>
  <si>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</si>
  <si>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</si>
  <si>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</si>
  <si>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</si>
  <si>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</si>
  <si>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</si>
  <si>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</si>
  <si>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</si>
  <si>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</si>
  <si>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</si>
  <si>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</si>
  <si>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</si>
  <si>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</si>
  <si>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</si>
  <si>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</si>
  <si>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</si>
  <si>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</si>
  <si>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</si>
  <si>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</si>
  <si>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</si>
  <si>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</si>
  <si>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</si>
  <si>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</si>
  <si>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</si>
  <si>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</si>
  <si>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</si>
  <si>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</si>
  <si>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</si>
  <si>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</si>
  <si>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</si>
  <si>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</si>
  <si>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</si>
  <si>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</si>
  <si>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</si>
  <si>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</si>
  <si>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</si>
  <si>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</si>
  <si>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</si>
  <si>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</si>
  <si>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</si>
  <si>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</si>
  <si>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</si>
  <si>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</si>
  <si>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</si>
  <si>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</si>
  <si>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</si>
  <si>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</si>
  <si>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</si>
  <si>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</si>
  <si>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</si>
  <si>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</si>
  <si>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</si>
  <si>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</si>
  <si>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</si>
  <si>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</si>
  <si>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</si>
  <si>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</si>
  <si>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</si>
  <si>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</si>
  <si>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</si>
  <si>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</si>
  <si>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</si>
  <si>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</si>
  <si>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</si>
  <si>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</si>
  <si>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</si>
  <si>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</si>
  <si>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</si>
  <si>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</si>
  <si>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</si>
  <si>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</si>
  <si>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</si>
  <si>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</si>
  <si>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</si>
  <si>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</si>
  <si>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</si>
  <si>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</si>
  <si>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</si>
  <si>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</si>
  <si>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</si>
  <si>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</si>
  <si>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</si>
  <si>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</si>
  <si>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</si>
  <si>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</si>
  <si>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</si>
  <si>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</si>
  <si>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</si>
  <si>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</si>
  <si>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</si>
  <si>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</si>
  <si>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</si>
  <si>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</si>
  <si>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</si>
  <si>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</si>
  <si>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</si>
  <si>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</si>
  <si>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</si>
  <si>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</si>
  <si>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</si>
  <si>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</si>
  <si>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</si>
  <si>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</si>
  <si>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</si>
  <si>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</si>
  <si>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</si>
  <si>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</si>
  <si>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</si>
  <si>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</si>
  <si>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</si>
  <si>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</si>
  <si>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</si>
  <si>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</si>
  <si>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</si>
  <si>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</si>
  <si>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</si>
  <si>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</si>
  <si>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</si>
  <si>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</si>
  <si>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</si>
  <si>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</si>
  <si>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</si>
  <si>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</si>
  <si>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</si>
  <si>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</si>
  <si>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</si>
  <si>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</si>
  <si>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</si>
  <si>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</si>
  <si>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</si>
  <si>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</si>
  <si>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</si>
  <si>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</si>
  <si>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</si>
  <si>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</si>
  <si>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</si>
  <si>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</si>
  <si>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</si>
  <si>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</si>
  <si>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</si>
  <si>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</si>
  <si>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</si>
  <si>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</si>
  <si>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</si>
  <si>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</si>
  <si>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</si>
  <si>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</si>
  <si>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</si>
  <si>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</si>
  <si>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</si>
  <si>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</si>
  <si>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</si>
  <si>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</si>
  <si>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</si>
  <si>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</si>
  <si>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</si>
  <si>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</si>
  <si>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</si>
  <si>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</si>
  <si>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</si>
  <si>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</si>
  <si>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</si>
  <si>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</si>
  <si>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</si>
  <si>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</si>
  <si>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</si>
  <si>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</si>
  <si>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</si>
  <si>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</si>
  <si>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</si>
  <si>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</si>
  <si>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</si>
  <si>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</si>
  <si>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</si>
  <si>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</si>
  <si>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</si>
  <si>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</si>
  <si>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</si>
  <si>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</si>
  <si>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</si>
  <si>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</si>
  <si>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</si>
  <si>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</si>
  <si>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</si>
  <si>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</si>
  <si>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</si>
  <si>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</si>
  <si>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</si>
  <si>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</si>
  <si>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</si>
  <si>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</si>
  <si>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</si>
  <si>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</si>
  <si>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</si>
  <si>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</si>
  <si>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</si>
  <si>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</si>
  <si>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</si>
  <si>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</si>
  <si>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</si>
  <si>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</si>
  <si>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</si>
  <si>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</si>
  <si>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</si>
  <si>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</si>
  <si>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</si>
  <si>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</si>
  <si>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</si>
  <si>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</si>
  <si>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</si>
  <si>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</si>
  <si>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</si>
  <si>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</si>
  <si>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</si>
  <si>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</si>
  <si>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</si>
  <si>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</si>
  <si>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</si>
  <si>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</si>
  <si>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</si>
  <si>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</si>
  <si>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</si>
  <si>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</si>
  <si>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</si>
  <si>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</si>
  <si>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</si>
  <si>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</si>
  <si>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</si>
  <si>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</si>
  <si>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</si>
  <si>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</si>
  <si>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</si>
  <si>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</si>
  <si>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</si>
  <si>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</si>
  <si>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</si>
  <si>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</si>
  <si>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</si>
  <si>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</si>
  <si>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</si>
  <si>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</si>
  <si>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</si>
  <si>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</si>
  <si>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</si>
  <si>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</si>
  <si>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</si>
  <si>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</si>
  <si>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</si>
  <si>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</si>
  <si>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</si>
  <si>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</si>
  <si>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</si>
  <si>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</si>
  <si>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</si>
  <si>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</si>
  <si>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</si>
  <si>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</si>
  <si>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</si>
  <si>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</si>
  <si>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</si>
  <si>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</si>
  <si>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</si>
  <si>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</si>
  <si>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</si>
  <si>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</si>
  <si>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</si>
  <si>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</si>
  <si>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</si>
  <si>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</si>
  <si>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</si>
  <si>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</si>
  <si>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</si>
  <si>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</si>
  <si>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</si>
  <si>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</si>
  <si>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</si>
  <si>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</si>
  <si>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</si>
  <si>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</si>
  <si>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</si>
  <si>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</si>
  <si>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</si>
  <si>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</si>
  <si>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</si>
  <si>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</si>
  <si>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</si>
  <si>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</si>
  <si>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</si>
  <si>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</si>
  <si>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</si>
  <si>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</si>
  <si>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</si>
  <si>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</si>
  <si>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</si>
  <si>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</si>
  <si>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</si>
  <si>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</si>
  <si>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</si>
  <si>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</si>
  <si>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</si>
  <si>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</si>
  <si>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</si>
  <si>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</si>
  <si>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</si>
  <si>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</si>
  <si>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</si>
  <si>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</si>
  <si>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</si>
  <si>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</si>
  <si>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</si>
  <si>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</si>
  <si>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</si>
  <si>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</si>
  <si>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</si>
  <si>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</si>
  <si>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</si>
  <si>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</si>
  <si>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</si>
  <si>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</si>
  <si>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</si>
  <si>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</si>
  <si>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</si>
  <si>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</si>
  <si>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</si>
  <si>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</si>
  <si>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</si>
  <si>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</si>
  <si>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</si>
  <si>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</si>
  <si>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</si>
  <si>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</si>
  <si>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</si>
  <si>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</si>
  <si>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</si>
  <si>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</si>
  <si>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</si>
  <si>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</si>
  <si>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</si>
  <si>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</si>
  <si>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</si>
  <si>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</si>
  <si>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</si>
  <si>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</si>
  <si>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</si>
  <si>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</si>
  <si>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</si>
  <si>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</si>
  <si>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</si>
  <si>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</si>
  <si>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</si>
  <si>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</si>
  <si>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</si>
  <si>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</si>
  <si>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</si>
  <si>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</si>
  <si>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</si>
  <si>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</si>
  <si>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</si>
  <si>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</si>
  <si>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</si>
  <si>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</si>
  <si>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</si>
  <si>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</si>
  <si>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</si>
  <si>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</si>
  <si>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</si>
  <si>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</si>
  <si>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</si>
  <si>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</si>
  <si>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</si>
  <si>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</si>
  <si>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</si>
  <si>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</si>
  <si>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</si>
  <si>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</si>
  <si>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</si>
  <si>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</si>
  <si>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</si>
  <si>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</si>
  <si>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</si>
  <si>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</si>
  <si>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</si>
  <si>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</si>
  <si>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</si>
  <si>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</si>
  <si>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</si>
  <si>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</si>
  <si>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</si>
  <si>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</si>
  <si>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</si>
  <si>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</si>
  <si>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</si>
  <si>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</si>
  <si>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</si>
  <si>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</si>
  <si>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</si>
  <si>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</si>
  <si>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</si>
  <si>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</si>
  <si>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</si>
  <si>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</si>
  <si>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</si>
  <si>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</si>
  <si>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</si>
  <si>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</si>
  <si>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</si>
  <si>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</si>
  <si>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</si>
  <si>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</si>
  <si>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</si>
  <si>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</si>
  <si>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</si>
  <si>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</si>
  <si>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</si>
  <si>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</si>
  <si>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</si>
  <si>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</si>
  <si>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</si>
  <si>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</si>
  <si>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</si>
  <si>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</si>
  <si>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</si>
  <si>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</si>
  <si>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</si>
  <si>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</si>
  <si>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</si>
  <si>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</si>
  <si>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</si>
  <si>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</si>
  <si>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</si>
  <si>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</si>
  <si>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</si>
  <si>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</si>
  <si>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</si>
  <si>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</si>
  <si>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</si>
  <si>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</si>
  <si>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</si>
  <si>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</si>
  <si>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</si>
  <si>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</si>
  <si>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</si>
  <si>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</si>
  <si>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</si>
  <si>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</si>
  <si>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</si>
  <si>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</si>
  <si>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</si>
  <si>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</si>
  <si>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</si>
  <si>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</si>
  <si>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</si>
  <si>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</si>
  <si>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</si>
  <si>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</si>
  <si>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</si>
  <si>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</si>
  <si>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</si>
  <si>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</si>
  <si>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</si>
  <si>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</si>
  <si>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</si>
  <si>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</si>
  <si>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</si>
  <si>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</si>
  <si>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</si>
  <si>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</si>
  <si>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</si>
  <si>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</si>
  <si>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</si>
  <si>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</si>
  <si>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</si>
  <si>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</si>
  <si>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</si>
  <si>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</si>
  <si>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</si>
  <si>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</si>
  <si>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</si>
  <si>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</si>
  <si>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</si>
  <si>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</si>
  <si>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</si>
  <si>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</si>
  <si>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</si>
  <si>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</si>
  <si>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</si>
  <si>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</si>
  <si>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</si>
  <si>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</si>
  <si>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</si>
  <si>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</si>
  <si>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</si>
  <si>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</si>
  <si>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</si>
  <si>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</si>
  <si>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</si>
  <si>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</si>
  <si>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</si>
  <si>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</si>
  <si>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</si>
  <si>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</si>
  <si>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</si>
  <si>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</si>
  <si>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</si>
  <si>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</si>
  <si>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</si>
  <si>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</si>
  <si>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</si>
  <si>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</si>
  <si>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</si>
  <si>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</si>
  <si>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</si>
  <si>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</si>
  <si>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</si>
  <si>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</si>
  <si>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</si>
  <si>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</si>
  <si>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</si>
  <si>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</si>
  <si>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</si>
  <si>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</si>
  <si>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</si>
  <si>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</si>
  <si>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</si>
  <si>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</si>
  <si>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</si>
  <si>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</si>
  <si>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</si>
  <si>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</si>
  <si>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</si>
  <si>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</si>
  <si>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</si>
  <si>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</si>
  <si>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</si>
  <si>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</si>
  <si>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</si>
  <si>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</si>
  <si>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</si>
  <si>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</si>
  <si>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</si>
  <si>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</si>
  <si>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</si>
  <si>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</si>
  <si>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</si>
  <si>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</si>
  <si>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</si>
  <si>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</si>
  <si>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</si>
  <si>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</si>
  <si>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</si>
  <si>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</si>
  <si>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</si>
  <si>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</si>
  <si>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</si>
  <si>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</si>
  <si>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</si>
  <si>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</si>
  <si>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</si>
  <si>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</si>
  <si>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</si>
  <si>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</si>
  <si>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</si>
  <si>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</si>
  <si>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</si>
  <si>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</si>
  <si>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</si>
  <si>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</si>
  <si>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</si>
  <si>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</si>
  <si>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</si>
  <si>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</si>
  <si>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</si>
  <si>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</si>
  <si>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</si>
  <si>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</si>
  <si>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</si>
  <si>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</si>
  <si>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</si>
  <si>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</si>
  <si>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</si>
  <si>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</si>
  <si>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</si>
  <si>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</si>
  <si>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</si>
  <si>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</si>
  <si>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</si>
  <si>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</si>
  <si>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</si>
  <si>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</si>
  <si>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</si>
  <si>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</si>
  <si>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</si>
  <si>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</si>
  <si>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</si>
  <si>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</si>
  <si>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</si>
  <si>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</si>
  <si>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</si>
  <si>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</si>
  <si>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</si>
  <si>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</si>
  <si>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</si>
  <si>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</si>
  <si>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</si>
  <si>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</si>
  <si>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</si>
  <si>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</si>
  <si>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</si>
  <si>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</si>
  <si>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</si>
  <si>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</si>
  <si>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</si>
  <si>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</si>
  <si>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</si>
  <si>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</si>
  <si>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</si>
  <si>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</si>
  <si>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</si>
  <si>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</si>
  <si>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</si>
  <si>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</si>
  <si>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</si>
  <si>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</si>
  <si>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</si>
  <si>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</si>
  <si>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</si>
  <si>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</si>
  <si>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</si>
  <si>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</si>
  <si>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</si>
  <si>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</si>
  <si>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</si>
  <si>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</si>
  <si>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</si>
  <si>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</si>
  <si>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</si>
  <si>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</si>
  <si>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</si>
  <si>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</si>
  <si>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</si>
  <si>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</si>
  <si>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</si>
  <si>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</si>
  <si>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</si>
  <si>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</si>
  <si>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</si>
  <si>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</si>
  <si>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</si>
  <si>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</si>
  <si>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</si>
  <si>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</si>
  <si>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</si>
  <si>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</si>
  <si>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</si>
  <si>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</si>
  <si>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</si>
  <si>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</si>
  <si>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</si>
  <si>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</si>
  <si>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</si>
  <si>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</si>
  <si>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</si>
  <si>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</si>
  <si>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</si>
  <si>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</si>
  <si>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</si>
  <si>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</si>
  <si>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</si>
  <si>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</si>
  <si>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</si>
  <si>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</si>
  <si>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</si>
  <si>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</si>
  <si>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</si>
  <si>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</si>
  <si>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</si>
  <si>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</si>
  <si>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</si>
  <si>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</si>
  <si>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</si>
  <si>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</si>
  <si>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</si>
  <si>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</si>
  <si>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</si>
  <si>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</si>
  <si>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</si>
  <si>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</si>
  <si>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</si>
  <si>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</si>
  <si>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</si>
  <si>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</si>
  <si>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</si>
  <si>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</si>
  <si>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</si>
  <si>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</si>
  <si>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</si>
  <si>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</si>
  <si>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</si>
  <si>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</si>
  <si>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</si>
  <si>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</si>
  <si>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</si>
  <si>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</si>
  <si>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</si>
  <si>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</si>
  <si>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</si>
  <si>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</si>
  <si>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</si>
  <si>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</si>
  <si>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</si>
  <si>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</si>
  <si>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</si>
  <si>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</si>
  <si>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</si>
  <si>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</si>
  <si>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</si>
  <si>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</si>
  <si>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</si>
  <si>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</si>
  <si>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</si>
  <si>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</si>
  <si>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</si>
  <si>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</si>
  <si>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</si>
  <si>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</si>
  <si>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</si>
  <si>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</si>
  <si>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</si>
  <si>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</si>
  <si>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</si>
  <si>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</si>
  <si>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</si>
  <si>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</si>
  <si>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</si>
  <si>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</si>
  <si>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</si>
  <si>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</si>
  <si>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</si>
  <si>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</si>
  <si>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</si>
  <si>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</si>
  <si>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</si>
  <si>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</si>
  <si>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</si>
  <si>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</si>
  <si>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</si>
  <si>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</si>
  <si>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</si>
  <si>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</si>
  <si>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</si>
  <si>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</si>
  <si>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</si>
  <si>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</si>
  <si>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</si>
  <si>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</si>
  <si>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</si>
  <si>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</si>
  <si>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</si>
  <si>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</si>
  <si>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</si>
  <si>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</si>
  <si>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</si>
  <si>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</si>
  <si>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</si>
  <si>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</si>
  <si>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</si>
  <si>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</si>
  <si>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</si>
  <si>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</si>
  <si>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</si>
  <si>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</si>
  <si>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</si>
  <si>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</si>
  <si>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</si>
  <si>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</si>
  <si>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</si>
  <si>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</si>
  <si>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</si>
  <si>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</si>
  <si>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</si>
  <si>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</si>
  <si>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</si>
  <si>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</si>
  <si>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</si>
  <si>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</si>
  <si>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</si>
  <si>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</si>
  <si>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</si>
  <si>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</si>
  <si>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</si>
  <si>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</si>
  <si>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</si>
  <si>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</si>
  <si>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</si>
  <si>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</si>
  <si>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</si>
  <si>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</si>
  <si>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</si>
  <si>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</si>
  <si>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</si>
  <si>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</si>
  <si>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</si>
  <si>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</si>
  <si>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</si>
  <si>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</si>
  <si>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</si>
  <si>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</si>
  <si>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</si>
  <si>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</si>
  <si>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</si>
  <si>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</si>
  <si>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</si>
  <si>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</si>
  <si>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</si>
  <si>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</si>
  <si>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</si>
  <si>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</si>
  <si>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</si>
  <si>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</si>
  <si>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</si>
  <si>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</si>
  <si>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</si>
  <si>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</si>
  <si>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</si>
  <si>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</si>
  <si>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</si>
  <si>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</si>
  <si>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</si>
  <si>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</si>
  <si>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</si>
  <si>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</si>
  <si>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</si>
  <si>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</si>
  <si>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</si>
  <si>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</si>
  <si>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</si>
  <si>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</si>
  <si>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</si>
  <si>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</si>
  <si>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</si>
  <si>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</si>
  <si>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</si>
  <si>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</si>
  <si>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</si>
  <si>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</si>
  <si>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</si>
  <si>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</si>
  <si>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</si>
  <si>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</si>
  <si>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</si>
  <si>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</si>
  <si>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</si>
  <si>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</si>
  <si>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</si>
  <si>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</si>
  <si>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</si>
  <si>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</si>
  <si>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</si>
  <si>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</si>
  <si>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</si>
  <si>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</si>
  <si>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</si>
  <si>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</si>
  <si>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</si>
  <si>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</si>
  <si>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</si>
  <si>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</si>
  <si>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</si>
  <si>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</si>
  <si>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</si>
  <si>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</si>
  <si>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</si>
  <si>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</si>
  <si>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</si>
  <si>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</si>
  <si>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</si>
  <si>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</si>
  <si>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</si>
  <si>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</si>
  <si>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</si>
  <si>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</si>
  <si>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</si>
  <si>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</si>
  <si>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</si>
  <si>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</si>
  <si>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</si>
  <si>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</si>
  <si>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</si>
  <si>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</si>
  <si>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</si>
  <si>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</si>
  <si>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</si>
  <si>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</si>
  <si>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</si>
  <si>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</si>
  <si>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</si>
  <si>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</si>
  <si>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</si>
  <si>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</si>
  <si>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</si>
  <si>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</si>
  <si>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</si>
  <si>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</si>
  <si>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</si>
  <si>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</si>
  <si>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</si>
  <si>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</si>
  <si>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</si>
  <si>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</si>
  <si>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</si>
  <si>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</si>
  <si>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</si>
  <si>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</si>
  <si>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</si>
  <si>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</si>
  <si>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</si>
  <si>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</si>
  <si>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</si>
  <si>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</si>
  <si>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</si>
  <si>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</si>
  <si>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</si>
  <si>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</si>
  <si>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</si>
  <si>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</si>
  <si>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</si>
  <si>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</si>
  <si>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</si>
  <si>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</si>
  <si>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</si>
  <si>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</si>
  <si>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</si>
  <si>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</si>
  <si>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</si>
  <si>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</si>
  <si>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</si>
  <si>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</si>
  <si>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</si>
  <si>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</si>
  <si>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</si>
  <si>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</si>
  <si>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</si>
  <si>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</si>
  <si>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</si>
  <si>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</si>
  <si>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</si>
  <si>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</si>
  <si>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</si>
  <si>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</si>
  <si>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</si>
  <si>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</si>
  <si>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</si>
  <si>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</si>
  <si>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</si>
  <si>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</si>
  <si>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</si>
  <si>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</si>
  <si>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</si>
  <si>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</si>
  <si>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</si>
  <si>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</si>
  <si>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</si>
  <si>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</si>
  <si>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</si>
  <si>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</si>
  <si>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</si>
  <si>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</si>
  <si>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</si>
  <si>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</si>
  <si>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</si>
  <si>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</si>
  <si>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</si>
  <si>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</si>
  <si>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</si>
  <si>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</si>
  <si>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</si>
  <si>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</si>
  <si>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</si>
  <si>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</si>
  <si>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</si>
  <si>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</si>
  <si>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</si>
  <si>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</si>
  <si>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</si>
  <si>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</si>
  <si>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</si>
  <si>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</si>
  <si>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</si>
  <si>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</si>
  <si>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</si>
  <si>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</si>
  <si>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</si>
  <si>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</si>
  <si>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</si>
  <si>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</si>
  <si>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</si>
  <si>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</si>
  <si>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</si>
  <si>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</si>
  <si>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</si>
  <si>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</si>
  <si>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</si>
  <si>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</si>
  <si>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</si>
  <si>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</si>
  <si>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</si>
  <si>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</si>
  <si>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</si>
  <si>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</si>
  <si>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</si>
  <si>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</si>
  <si>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</si>
  <si>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</si>
  <si>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</si>
  <si>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</si>
  <si>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</si>
  <si>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</si>
  <si>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</si>
  <si>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</si>
  <si>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</si>
  <si>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</si>
  <si>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</si>
  <si>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</si>
  <si>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</si>
  <si>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</si>
  <si>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</si>
  <si>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</si>
  <si>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</si>
  <si>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</si>
  <si>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</si>
  <si>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</si>
  <si>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</si>
  <si>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</si>
  <si>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</si>
  <si>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</si>
  <si>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</si>
  <si>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</si>
  <si>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</si>
  <si>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</si>
  <si>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</si>
  <si>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</si>
  <si>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</si>
  <si>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</si>
  <si>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</si>
  <si>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</si>
  <si>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</si>
  <si>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</si>
  <si>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</si>
  <si>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</si>
  <si>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</si>
  <si>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</si>
  <si>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</si>
  <si>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</si>
  <si>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</si>
  <si>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</si>
  <si>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</si>
  <si>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</si>
  <si>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</si>
  <si>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</si>
  <si>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</si>
  <si>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</si>
  <si>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</si>
  <si>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</si>
  <si>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</si>
  <si>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</si>
  <si>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</si>
  <si>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</si>
  <si>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</si>
  <si>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</si>
  <si>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</si>
  <si>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</si>
  <si>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</si>
  <si>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</si>
  <si>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</si>
  <si>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</si>
  <si>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</si>
  <si>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</si>
  <si>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</si>
  <si>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</si>
  <si>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</si>
  <si>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</si>
  <si>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</si>
  <si>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</si>
  <si>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</si>
  <si>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</si>
  <si>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</si>
  <si>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</si>
  <si>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</si>
  <si>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</si>
  <si>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</si>
  <si>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</si>
  <si>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</si>
  <si>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</si>
  <si>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</si>
  <si>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</si>
  <si>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</si>
  <si>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</si>
  <si>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</si>
  <si>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</si>
  <si>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</si>
  <si>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</si>
  <si>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</si>
  <si>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</si>
  <si>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</si>
  <si>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</si>
  <si>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</si>
  <si>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</si>
  <si>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</si>
  <si>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</si>
  <si>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</si>
  <si>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</si>
  <si>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</si>
  <si>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</si>
  <si>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</si>
  <si>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</si>
  <si>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</si>
  <si>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</si>
  <si>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</si>
  <si>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</si>
  <si>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</si>
  <si>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</si>
  <si>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</si>
  <si>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</si>
  <si>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</si>
  <si>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</si>
  <si>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</si>
  <si>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</si>
  <si>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</si>
  <si>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</si>
  <si>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</si>
  <si>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</si>
  <si>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</si>
  <si>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</si>
  <si>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</si>
  <si>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</si>
  <si>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</si>
  <si>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</si>
  <si>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</si>
  <si>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</si>
  <si>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</si>
  <si>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</si>
  <si>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</si>
  <si>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</si>
  <si>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</si>
  <si>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</si>
  <si>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</si>
  <si>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</si>
  <si>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</si>
  <si>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</si>
  <si>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</si>
  <si>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</si>
  <si>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</si>
  <si>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</si>
  <si>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</si>
  <si>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</si>
  <si>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</si>
  <si>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</si>
  <si>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</si>
  <si>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</si>
  <si>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</si>
  <si>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</si>
  <si>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</si>
  <si>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</si>
  <si>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</si>
  <si>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</si>
  <si>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</si>
  <si>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</si>
  <si>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</si>
  <si>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</si>
  <si>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</si>
  <si>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</si>
  <si>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</si>
  <si>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</si>
  <si>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</si>
  <si>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</si>
  <si>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</si>
  <si>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</si>
  <si>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</si>
  <si>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</si>
  <si>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</si>
  <si>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</si>
  <si>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</si>
  <si>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</si>
  <si>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</si>
  <si>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</si>
  <si>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</si>
  <si>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</si>
  <si>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</si>
  <si>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</si>
  <si>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</si>
  <si>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</si>
  <si>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</si>
  <si>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</si>
  <si>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</si>
  <si>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</si>
  <si>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</si>
  <si>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</si>
  <si>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</si>
  <si>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</si>
  <si>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</si>
  <si>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</si>
  <si>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</si>
  <si>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</si>
  <si>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</si>
  <si>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</si>
  <si>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</si>
  <si>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</si>
  <si>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</si>
  <si>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</si>
  <si>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</si>
  <si>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</si>
  <si>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</si>
  <si>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</si>
  <si>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</si>
  <si>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</si>
  <si>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</si>
  <si>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</si>
  <si>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</si>
  <si>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</si>
  <si>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</si>
  <si>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</si>
  <si>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</si>
  <si>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</si>
  <si>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</si>
  <si>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</si>
  <si>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</si>
  <si>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</si>
  <si>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</si>
  <si>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</si>
  <si>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</si>
  <si>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</si>
  <si>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</si>
  <si>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</si>
  <si>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</si>
  <si>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</si>
  <si>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</si>
  <si>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</si>
  <si>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</si>
  <si>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</si>
  <si>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</si>
  <si>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</si>
  <si>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</si>
  <si>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</si>
  <si>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</si>
  <si>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</si>
  <si>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</si>
  <si>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</si>
  <si>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</si>
  <si>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</si>
  <si>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</si>
  <si>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</si>
  <si>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</si>
  <si>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</si>
  <si>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</si>
  <si>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</si>
  <si>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</si>
  <si>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</si>
  <si>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</si>
  <si>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</si>
  <si>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</si>
  <si>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</si>
  <si>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</si>
  <si>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</si>
  <si>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</si>
  <si>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</si>
  <si>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</si>
  <si>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</si>
  <si>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</si>
  <si>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</si>
  <si>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</si>
  <si>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</si>
  <si>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</si>
  <si>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</si>
  <si>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</si>
  <si>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</si>
  <si>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</si>
  <si>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</si>
  <si>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</si>
  <si>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</si>
  <si>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</si>
  <si>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</si>
  <si>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</si>
  <si>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</si>
  <si>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</si>
  <si>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</si>
  <si>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</si>
  <si>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</si>
  <si>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</si>
  <si>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</si>
  <si>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</si>
  <si>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</si>
  <si>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</si>
  <si>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</si>
  <si>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</si>
  <si>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</si>
  <si>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</si>
  <si>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</si>
  <si>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</si>
  <si>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</si>
  <si>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</si>
  <si>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</si>
  <si>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</si>
  <si>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</si>
  <si>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</si>
  <si>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</si>
  <si>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</si>
  <si>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</si>
  <si>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</si>
  <si>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</si>
  <si>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</si>
  <si>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</si>
  <si>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</si>
  <si>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</si>
  <si>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</si>
  <si>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</si>
  <si>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</si>
  <si>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</si>
  <si>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</si>
  <si>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</si>
  <si>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</si>
  <si>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</si>
  <si>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</si>
  <si>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</si>
  <si>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</si>
  <si>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</si>
  <si>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</si>
  <si>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</si>
  <si>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</si>
  <si>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</si>
  <si>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</si>
  <si>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</si>
  <si>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</si>
  <si>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</si>
  <si>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</si>
  <si>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</si>
  <si>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</si>
  <si>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</si>
  <si>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</si>
  <si>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</si>
  <si>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</si>
  <si>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</si>
  <si>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</si>
  <si>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</si>
  <si>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team arrived to site found the all rectifier Module stolen hub restored but connected still down </t>
  </si>
  <si>
    <t>PCM-20251005-00002598</t>
  </si>
  <si>
    <t>ETA 5 km</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</si>
  <si>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</si>
  <si>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</si>
  <si>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</si>
  <si>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</si>
  <si>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</si>
  <si>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</si>
  <si>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</si>
  <si>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</si>
  <si>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</si>
  <si>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</si>
  <si>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</si>
  <si>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</si>
  <si>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</si>
  <si>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</si>
  <si>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</si>
  <si>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</si>
  <si>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</si>
  <si>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</si>
  <si>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</si>
  <si>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ETA 15 mins</t>
  </si>
  <si>
    <t>TT-20251005-02038 // NA</t>
  </si>
  <si>
    <t xml:space="preserve">will check after ABH0010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</si>
</sst>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4" totalsRowShown="0" headerRowDxfId="15" dataDxfId="14" headerRowBorderDxfId="12" tableBorderDxfId="13">
  <autoFilter ref="A1:L2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272.87937395833433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45935.82779988426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45935.82779988426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45935.82779988426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45935.82779988426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45935.82779988426</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45935.82779988426</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45935.82779988426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45935.82779988426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45935.82779988426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45935.82779988426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45935.82779988426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45935.82779988426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45935.82779988426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45935.82779988426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45935.82779988426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45935.82779988426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45935.82779988426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45935.82779988426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45935.82779988426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45935.82779988426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45935.82779988426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45935.82779988426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45935.82779988426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45935.82779988426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45935.82779988426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45935.82779988426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45935.82779988426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45935.82779988426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244.17601747684967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129.10071655092906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110.82796192129899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0.39568182870425517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0.2463184027801617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4.5461921297828667E-2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2</v>
      </c>
      <c r="D9" s="18" t="s">
        <v>38864</v>
      </c>
      <c r="E9" s="131" t="s">
        <v>38964</v>
      </c>
      <c r="F9" s="132">
        <v>45935.822453703702</v>
      </c>
      <c r="G9" s="133">
        <f ca="1">IFERROR(NOW()-F9,"-")</f>
        <v>5.3461805582628585E-3</v>
      </c>
      <c r="H9" s="132">
        <v>45935.813425925924</v>
      </c>
      <c r="I9" s="18" t="str">
        <f>IFERROR(VLOOKUP(D9,DB!A:F,6,0),"")</f>
        <v>Power Cube</v>
      </c>
      <c r="J9" s="18" t="str">
        <f>IFERROR(VLOOKUP(D9,DB!A:G,7,0),"")</f>
        <v>Good+No BB Design</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45935.82779988426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45935.82779988426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45935.82779988426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45935.82779988426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45935.82779988426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45935.82779988426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45935.82779988426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45935.82779988426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45935.82779988426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45935.82779988426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45935.82779988426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45935.82779988426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45935.82779988426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45935.82779988426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45935.82779988426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45935.82779988426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45935.82779988426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45935.82779988426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45935.82779988426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45935.82779988426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45935.82779988426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45935.82779988426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45935.82779988426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45935.82779988426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45935.82779988426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45935.82779988426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45935.82779988426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45935.82779988426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45935.82779988426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45935.82779988426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45935.82779988426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45935.82779988426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45935.82779988426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45935.82779988426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45935.82779988426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45935.82779988426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45935.82779988426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45935.82779988426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45935.82779988426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45935.82779988426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45935.82779988426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45935.82779988426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45935.82779988426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45935.82779988426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45935.82779988426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45935.82779988426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45935.82779988426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45935.82779988426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45935.82779988426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45935.82779988426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45935.82779988426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45935.82779988426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45935.82779988426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45935.82779988426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45935.82779988426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45935.82779988426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45935.82779988426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45935.82779988426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45935.82779988426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45935.82779988426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45935.82779988426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45935.82779988426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45935.82779988426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45935.82779988426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45935.82779988426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45935.82779988426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45935.82779988426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45935.82779988426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45935.82779988426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45935.82779988426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45935.82779988426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45935.82779988426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45935.82779988426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45935.82779988426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45935.82779988426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45935.82779988426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45935.82779988426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45935.82779988426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45935.82779988426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45935.82779988426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45935.82779988426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45935.82779988426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45935.82779988426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45935.82779988426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45935.82779988426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45935.82779988426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45935.82779988426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45935.82779988426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45935.82779988426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45935.82779988426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45935.82779988426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45935.82779988426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45935.82779988426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45935.82779988426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45935.82779988426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45935.82779988426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45935.82779988426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45935.82779988426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45935.82779988426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45935.82779988426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45935.82779988426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45935.82779988426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45935.82779988426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45935.82779988426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45935.82779988426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45935.82779988426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45935.82779988426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45935.82779988426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45935.82779988426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45935.82779988426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45935.82779988426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45935.82779988426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45935.82779988426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45935.82779988426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45935.82779988426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45935.82779988426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45935.82779988426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45935.82779988426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45935.82779988426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45935.82779988426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45935.82779988426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45935.82779988426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45935.82779988426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45935.82779988426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45935.82779988426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45935.82779988426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45935.82779988426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45935.82779988426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45935.82779988426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45935.82779988426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45935.82779988426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45935.82779988426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45935.82779988426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45935.82779988426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45935.82779988426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45935.82779988426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45935.82779988426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45935.82779988426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45935.82779988426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45935.82779988426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45935.82779988426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45935.82779988426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45935.82779988426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45935.82779988426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45935.82779988426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45935.82779988426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45935.82779988426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45935.82779988426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45935.82779988426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45935.82779988426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45935.82779988426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45935.82779988426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45935.82779988426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45935.82779988426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45935.82779988426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45935.82779988426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45935.82779988426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45935.82779988426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45935.82779988426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45935.82779988426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45935.82779988426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45935.82779988426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45935.82779988426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45935.82779988426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45935.82779988426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45935.82779988426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45935.82779988426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45935.82779988426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45935.82779988426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45935.82779988426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45935.82779988426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45935.82779988426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45935.82779988426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45935.82779988426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45935.82779988426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45935.82779988426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45935.82779988426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45935.82779988426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45935.82779988426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45935.82779988426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45935.82779988426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45935.82779988426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45935.82779988426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45935.82779988426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45935.82779988426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45935.82779988426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45935.82779988426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45935.82779988426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45935.82779988426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45935.82779988426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45935.82779988426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45935.82779988426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45935.82779988426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45935.82779988426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45935.82779988426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45935.82779988426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45935.82779988426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45935.82779988426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45935.82779988426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45935.82779988426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45935.82779988426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45935.82779988426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45935.82779988426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45935.82779988426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45935.82779988426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45935.82779988426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45935.82779988426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45935.82779988426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45935.82779988426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45935.82779988426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45935.82779988426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45935.82779988426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45935.82779988426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45935.82779988426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45935.82779988426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45935.82779988426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45935.82779988426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45935.82779988426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45935.82779988426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45935.82779988426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45935.82779988426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45935.82779988426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45935.82779988426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45935.82779988426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45935.82779988426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45935.82779988426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45935.82779988426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45935.82779988426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45935.82779988426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45935.82779988426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45935.82779988426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45935.82779988426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45935.82779988426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45935.82779988426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45935.82779988426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45935.82779988426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45935.82779988426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45935.82779988426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45935.82779988426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45935.82779988426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45935.82779988426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45935.82779988426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45935.82779988426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45935.82779988426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45935.82779988426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45935.82779988426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45935.82779988426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45935.82779988426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45935.82779988426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45935.82779988426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45935.82779988426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45935.82779988426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45935.82779988426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45935.82779988426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45935.82779988426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45935.82779988426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45935.82779988426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45935.82779988426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45935.82779988426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45935.82779988426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45935.82779988426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45935.82779988426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45935.82779988426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45935.82779988426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45935.82779988426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45935.82779988426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45935.82779988426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45935.82779988426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45935.82779988426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45935.82779988426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45935.82779988426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45935.82779988426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45935.82779988426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45935.82779988426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45935.82779988426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45935.82779988426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45935.82779988426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45935.82779988426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45935.82779988426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45935.82779988426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45935.82779988426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45935.82779988426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45935.82779988426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45935.82779988426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45935.82779988426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45935.82779988426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45935.82779988426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45935.82779988426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45935.82779988426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45935.82779988426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45935.82779988426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45935.82779988426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45935.82779988426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45935.82779988426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45935.82779988426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45935.82779988426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45935.82779988426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45935.82779988426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45935.82779988426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45935.82779988426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45935.82779988426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45935.82779988426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45935.82779988426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45935.82779988426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45935.82779988426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45935.82779988426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45935.82779988426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45935.82779988426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45935.82779988426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45935.82779988426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45935.82779988426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45935.82779988426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45935.82779988426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45935.82779988426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45935.82779988426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45935.82779988426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45935.82779988426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45935.82779988426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45935.82779988426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45935.82779988426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45935.82779988426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45935.82779988426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45935.82779988426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45935.82779988426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45935.82779988426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45935.82779988426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45935.82779988426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45935.82779988426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45935.82779988426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45935.82779988426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45935.82779988426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45935.82779988426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45935.82779988426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45935.82779988426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45935.82779988426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45935.82779988426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45935.82779988426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45935.82779988426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45935.82779988426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45935.82779988426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45935.82779988426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45935.82779988426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45935.82779988426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45935.82779988426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45935.82779988426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45935.82779988426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45935.82779988426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45935.82779988426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45935.82779988426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45935.82779988426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45935.82779988426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45935.82779988426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45935.82779988426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45935.82779988426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45935.82779988426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45935.82779988426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45935.82779988426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45935.82779988426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45935.82779988426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45935.82779988426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45935.82779988426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45935.82779988426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45935.82779988426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45935.82779988426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45935.82779988426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45935.82779988426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45935.82779988426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45935.82779988426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45935.82779988426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45935.82779988426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45935.82779988426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45935.82779988426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45935.82779988426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45935.82779988426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45935.82779988426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45935.82779988426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45935.82779988426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45935.82779988426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45935.82779988426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45935.82779988426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45935.82779988426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45935.82779988426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45935.82779988426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45935.82779988426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45935.82779988426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45935.82779988426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45935.82779988426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45935.82779988426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45935.82779988426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45935.82779988426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45935.82779988426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45935.82779988426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45935.82779988426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45935.82779988426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45935.82779988426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45935.82779988426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45935.82779988426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45935.82779988426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45935.82779988426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45935.82779988426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45935.82779988426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45935.82779988426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45935.82779988426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45935.82779988426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45935.82779988426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45935.82779988426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45935.82779988426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45935.82779988426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45935.82779988426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45935.82779988426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45935.82779988426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45935.82779988426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45935.82779988426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45935.82779988426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45935.82779988426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45935.82779988426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45935.82779988426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45935.82779988426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45935.82779988426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45935.82779988426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45935.82779988426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45935.82779988426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45935.82779988426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45935.82779988426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45935.82779988426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45935.82779988426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45935.82779988426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45935.82779988426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45935.82779988426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45935.82779988426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45935.82779988426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45935.82779988426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45935.82779988426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45935.82779988426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45935.82779988426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45935.82779988426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45935.82779988426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45935.82779988426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45935.82779988426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45935.82779988426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45935.82779988426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45935.82779988426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45935.82779988426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45935.82779988426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45935.82779988426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45935.82779988426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45935.82779988426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45935.82779988426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45935.82779988426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45935.82779988426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45935.82779988426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45935.82779988426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45935.82779988426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45935.82779988426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45935.82779988426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45935.82779988426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45935.82779988426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45935.82779988426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45935.82779988426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45935.82779988426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45935.82779988426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45935.82779988426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45935.82779988426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45935.82779988426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45935.82779988426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45935.82779988426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45935.82779988426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45935.82779988426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45935.82779988426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45935.82779988426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45935.82779988426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45935.82779988426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45935.82779988426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45935.82779988426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45935.82779988426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45935.82779988426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45935.82779988426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45935.82779988426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45935.82779988426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45935.82779988426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45935.82779988426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45935.82779988426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45935.82779988426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45935.82779988426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45935.82779988426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45935.82779988426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45935.82779988426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45935.82779988426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45935.82779988426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45935.82779988426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45935.82779988426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45935.82779988426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45935.82779988426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45935.82779988426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45935.82779988426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45935.82779988426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45935.82779988426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45935.82779988426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45935.82779988426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45935.82779988426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45935.82779988426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45935.82779988426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45935.82779988426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45935.82779988426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45935.82779988426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45935.82779988426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45935.82779988426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45935.82779988426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45935.82779988426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45935.82779988426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45935.82779988426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45935.82779988426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45935.82779988426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45935.82779988426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45935.82779988426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45935.82779988426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45935.82779988426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45935.82779988426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45935.82779988426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45935.82779988426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45935.82779988426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45935.82779988426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45935.82779988426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45935.82779988426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45935.82779988426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45935.82779988426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45935.82779988426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45935.82779988426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45935.82779988426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45935.82779988426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45935.82779988426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45935.82779988426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45935.82779988426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45935.82779988426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45935.82779988426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45935.82779988426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45935.82779988426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45935.82779988426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45935.82779988426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45935.82779988426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45935.82779988426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45935.82779988426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45935.82779988426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45935.82779988426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45935.82779988426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45935.82779988426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45935.82779988426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45935.82779988426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45935.82779988426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45935.82779988426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45935.82779988426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45935.82779988426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45935.82779988426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45935.82779988426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45935.82779988426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45935.82779988426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45935.82779988426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45935.82779988426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45935.82779988426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45935.82779988426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45935.82779988426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45935.82779988426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45935.82779988426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45935.82779988426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45935.82779988426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45935.82779988426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45935.82779988426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45935.82779988426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45935.82779988426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45935.82779988426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45935.82779988426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45935.82779988426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45935.82779988426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45935.82779988426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45935.82779988426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45935.82779988426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45935.82779988426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45935.82779988426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45935.82779988426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45935.82779988426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45935.82779988426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45935.82779988426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45935.82779988426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45935.82779988426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45935.82779988426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45935.82779988426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45935.82779988426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45935.82779988426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45935.82779988426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45935.82779988426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45935.82779988426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45935.82779988426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45935.82779988426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45935.82779988426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45935.82779988426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45935.82779988426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45935.82779988426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45935.82779988426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45935.82779988426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45935.82779988426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45935.82779988426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45935.82779988426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45935.82779988426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45935.82779988426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45935.82779988426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45935.82779988426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45935.82779988426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45935.82779988426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45935.82779988426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45935.82779988426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45935.82779988426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45935.82779988426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45935.82779988426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45935.82779988426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45935.82779988426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45935.82779988426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45935.82779988426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45935.82779988426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45935.82779988426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45935.82779988426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45935.82779988426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45935.82779988426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45935.82779988426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45935.82779988426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45935.82779988426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45935.82779988426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45935.82779988426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45935.82779988426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45935.82779988426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45935.82779988426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45935.82779988426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45935.82779988426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45935.82779988426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45935.82779988426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45935.82779988426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45935.82779988426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45935.82779988426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45935.82779988426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45935.82779988426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45935.82779988426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45935.82779988426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45935.82779988426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45935.82779988426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45935.82779988426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45935.82779988426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45935.82779988426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45935.82779988426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45935.82779988426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45935.82779988426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45935.82779988426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45935.82779988426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45935.82779988426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45935.82779988426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45935.82779988426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45935.82779988426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45935.82779988426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45935.82779988426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45935.82779988426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45935.82779988426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45935.82779988426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45935.82779988426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45935.82779988426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45935.82779988426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45935.82779988426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45935.82779988426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45935.82779988426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45935.82779988426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45935.82779988426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45935.82779988426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45935.82779988426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45935.82779988426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45935.82779988426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45935.82779988426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45935.82779988426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45935.82779988426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45935.82779988426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45935.82779988426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45935.82779988426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45935.82779988426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45935.82779988426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45935.82779988426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45935.82779988426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45935.82779988426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45935.82779988426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45935.82779988426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45935.82779988426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45935.82779988426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45935.82779988426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45935.82779988426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45935.82779988426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45935.82779988426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45935.82779988426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45935.82779988426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45935.82779988426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45935.82779988426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45935.82779988426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45935.82779988426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45935.82779988426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45935.82779988426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45935.82779988426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45935.82779988426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45935.82779988426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45935.82779988426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45935.82779988426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45935.82779988426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45935.82779988426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45935.82779988426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45935.82779988426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45935.82779988426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45935.82779988426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45935.82779988426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45935.82779988426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45935.82779988426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45935.82779988426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45935.82779988426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45935.82779988426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45935.82779988426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45935.82779988426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45935.82779988426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45935.82779988426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45935.82779988426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45935.82779988426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45935.82779988426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45935.82779988426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45935.82779988426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45935.82779988426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45935.82779988426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45935.82779988426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45935.82779988426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45935.82779988426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45935.82779988426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45935.82779988426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45935.82779988426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45935.82779988426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45935.82779988426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45935.82779988426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45935.82779988426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45935.82779988426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45935.82779988426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45935.82779988426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45935.82779988426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45935.82779988426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45935.82779988426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45935.82779988426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45935.82779988426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45935.82779988426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45935.82779988426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45935.82779988426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45935.82779988426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45935.82779988426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45935.82779988426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45935.82779988426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45935.82779988426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45935.82779988426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45935.82779988426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45935.82779988426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45935.82779988426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45935.82779988426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45935.82779988426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45935.82779988426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45935.82779988426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45935.82779988426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45935.82779988426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45935.82779988426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45935.82779988426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45935.82779988426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45935.82779988426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45935.82779988426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45935.82779988426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45935.82779988426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45935.82779988426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45935.82779988426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45935.82779988426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45935.82779988426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45935.82779988426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45935.82779988426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45935.82779988426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45935.82779988426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45935.82779988426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45935.82779988426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45935.82779988426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45935.82779988426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45935.82779988426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45935.82779988426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45935.82779988426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45935.82779988426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45935.82779988426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45935.82779988426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45935.82779988426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45935.82779988426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45935.82779988426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45935.82779988426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45935.82779988426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45935.82779988426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45935.82779988426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45935.82779988426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45935.82779988426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45935.82779988426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45935.82779988426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45935.82779988426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45935.82779988426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45935.82779988426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45935.82779988426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45935.82779988426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45935.82779988426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45935.82779988426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45935.82779988426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45935.82779988426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45935.82779988426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45935.82779988426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45935.82779988426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45935.82779988426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45935.82779988426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45935.82779988426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45935.82779988426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45935.82779988426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45935.82779988426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45935.82779988426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45935.82779988426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45935.82779988426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45935.82779988426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45935.82779988426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45935.82779988426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45935.82779988426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45935.82779988426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45935.82779988426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45935.82779988426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45935.82779988426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45935.82779988426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45935.82779988426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45935.82779988426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45935.82779988426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45935.82779988426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45935.82779988426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45935.82779988426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45935.82779988426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45935.82779988426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45935.82779988426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45935.82779988426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45935.82779988426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45935.82779988426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45935.82779988426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45935.82779988426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45935.82779988426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45935.82779988426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45935.82779988426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45935.82779988426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45935.82779988426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45935.82779988426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45935.82779988426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45935.82779988426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45935.82779988426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45935.82779988426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45935.82779988426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45935.82779988426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45935.82779988426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45935.82779988426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45935.82779988426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45935.82779988426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45935.82779988426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45935.82779988426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45935.82779988426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45935.82779988426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45935.82779988426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45935.82779988426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45935.82779988426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45935.82779988426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45935.82779988426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45935.82779988426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45935.82779988426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45935.82779988426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45935.82779988426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45935.82779988426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45935.82779988426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45935.82779988426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45935.82779988426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45935.82779988426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45935.82779988426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45935.82779988426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45935.82779988426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45935.82779988426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45935.82779988426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45935.82779988426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45935.82779988426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45935.82779988426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45935.82779988426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45935.82779988426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45935.82779988426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45935.82779988426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45935.82779988426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45935.82779988426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45935.82779988426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45935.82779988426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45935.82779988426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45935.82779988426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45935.82779988426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45935.82779988426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45935.82779988426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45935.82779988426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45935.82779988426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45935.82779988426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45935.82779988426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45935.82779988426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45935.82779988426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45935.82779988426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45935.82779988426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45935.82779988426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45935.82779988426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45935.82779988426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45935.82779988426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45935.82779988426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45935.82779988426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45935.82779988426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45935.82779988426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45935.82779988426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45935.82779988426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45935.82779988426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45935.82779988426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45935.82779988426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45935.82779988426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45935.82779988426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45935.82779988426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45935.82779988426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45935.82779988426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45935.82779988426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45935.82779988426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45935.82779988426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45935.82779988426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45935.82779988426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45935.82779988426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45935.82779988426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45935.82779988426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45935.82779988426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45935.82779988426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45935.82779988426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45935.82779988426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45935.82779988426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45935.82779988426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45935.82779988426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45935.82779988426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45935.82779988426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45935.82779988426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45935.82779988426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45935.82779988426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45935.82779988426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45935.82779988426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45935.82779988426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45935.82779988426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45935.82779988426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45935.82779988426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45935.82779988426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45935.82779988426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45935.82779988426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45935.82779988426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45935.82779988426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45935.82779988426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45935.82779988426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45935.82779988426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45935.82779988426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45935.82779988426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45935.82779988426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45935.82779988426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45935.82779988426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45935.82779988426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45935.82779988426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45935.82779988426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45935.82779988426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45935.82779988426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45935.82779988426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45935.82779988426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45935.82779988426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45935.82779988426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45935.82779988426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45935.82779988426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45935.82779988426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45935.82779988426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45935.82779988426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45935.82779988426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45935.82779988426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45935.82779988426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45935.82779988426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45935.82779988426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45935.82779988426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45935.82779988426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45935.82779988426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45935.82779988426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45935.82779988426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45935.82779988426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45935.82779988426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45935.82779988426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45935.82779988426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45935.82779988426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45935.82779988426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45935.82779988426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45935.82779988426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45935.82779988426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45935.82779988426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45935.82779988426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45935.82779988426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45935.82779988426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45935.82779988426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45935.82779988426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45935.82779988426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45935.82779988426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45935.82779988426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45935.82779988426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45935.82779988426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45935.82779988426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45935.82779988426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45935.82779988426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45935.82779988426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45935.82779988426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45935.82779988426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45935.82779988426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45935.82779988426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45935.82779988426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45935.82779988426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45935.82779988426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45935.82779988426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45935.82779988426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45935.82779988426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45935.82779988426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45935.82779988426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45935.82779988426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45935.82779988426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45935.82779988426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45935.82779988426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45935.82779988426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45935.82779988426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45935.82779988426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45935.82779988426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45935.82779988426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45935.82779988426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45935.82779988426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45935.82779988426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45935.82779988426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45935.82779988426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45935.82779988426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45935.82779988426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45935.82779988426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45935.82779988426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45935.82779988426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45935.82779988426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45935.82779988426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45935.82779988426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45935.82779988426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45935.82779988426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45935.82779988426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45935.82779988426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45935.82779988426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45935.82779988426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45935.82779988426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45935.82779988426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45935.82779988426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45935.82779988426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45935.82779988426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45935.82779988426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45935.82779988426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45935.82779988426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45935.82779988426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45935.82779988426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45935.82779988426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45935.82779988426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45935.82779988426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45935.82779988426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45935.82779988426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45935.82779988426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45935.82779988426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45935.82779988426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45935.82779988426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45935.82779988426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45935.82779988426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45935.82779988426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45935.82779988426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45935.82779988426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45935.82779988426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45935.82779988426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45935.82779988426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45935.82779988426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45935.82779988426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45935.82779988426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45935.82779988426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45935.82779988426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45935.82779988426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45935.82779988426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45935.82779988426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45935.82779988426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45935.82779988426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45935.82779988426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45935.82779988426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45935.82779988426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45935.82779988426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45935.82779988426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45935.82779988426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45935.82779988426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45935.82779988426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45935.82779988426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45935.82779988426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45935.82779988426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45935.82779988426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45935.82779988426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45935.82779988426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45935.82779988426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45935.82779988426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45935.82779988426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45935.82779988426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45935.82779988426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45935.82779988426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45935.82779988426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45935.82779988426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45935.82779988426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45935.82779988426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45935.82779988426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45935.82779988426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45935.82779988426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45935.82779988426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45935.82779988426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45935.82779988426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45935.82779988426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45935.82779988426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45935.82779988426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45935.82779988426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45935.82779988426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45935.82779988426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45935.82779988426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45935.82779988426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45935.82779988426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45935.82779988426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45935.82779988426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45935.82779988426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45935.82779988426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45935.82779988426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45935.82779988426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45935.82779988426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45935.82779988426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45935.82779988426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45935.82779988426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45935.82779988426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45935.82779988426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45935.82779988426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45935.82779988426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45935.82779988426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45935.82779988426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45935.82779988426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45935.82779988426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45935.82779988426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45935.82779988426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45935.82779988426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45935.82779988426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45935.82779988426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45935.82779988426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45935.82779988426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45935.82779988426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45935.82779988426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45935.82779988426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45935.82779988426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45935.82779988426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45935.82779988426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45935.82779988426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45935.82779988426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45935.82779988426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45935.82779988426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45935.82779988426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45935.82779988426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45935.82779988426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45935.82779988426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45935.82779988426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45935.82779988426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45935.82779988426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45935.82779988426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45935.82779988426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45935.82779988426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45935.82779988426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45935.82779988426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45935.82779988426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45935.82779988426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45935.82779988426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45935.82779988426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45935.82779988426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45935.82779988426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45935.82779988426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45935.82779988426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45935.82779988426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45935.82779988426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45935.82779988426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45935.82779988426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45935.82779988426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45935.82779988426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45935.82779988426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45935.82779988426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45935.82779988426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45935.82779988426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45935.82779988426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45935.82779988426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45935.82779988426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45935.82779988426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45935.82779988426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45935.82779988426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45935.82779988426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45935.82779988426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45935.82779988426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45935.82779988426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45935.82779988426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45935.82779988426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45935.82779988426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45935.82779988426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45935.82779988426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45935.82779988426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45935.82779988426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45935.82779988426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45935.82779988426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45935.82779988426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45935.82779988426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45935.82779988426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45935.82779988426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45935.82779988426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45935.82779988426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45935.82779988426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45935.82779988426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45935.82779988426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45935.82779988426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45935.82779988426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45935.82779988426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45935.82779988426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45935.82779988426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45935.82779988426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45935.82779988426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45935.82779988426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45935.82779988426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45935.82779988426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45935.82779988426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45935.82779988426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45935.82779988426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45935.82779988426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45935.82779988426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45935.82779988426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45935.82779988426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45935.82779988426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45935.82779988426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45935.82779988426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45935.82779988426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45935.82779988426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45935.82779988426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45935.82779988426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45935.82779988426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45935.82779988426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45935.82779988426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45935.82779988426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45935.82779988426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45935.82779988426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45935.82779988426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45935.82779988426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45935.82779988426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45935.82779988426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45935.82779988426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45935.82779988426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45935.82779988426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45935.82779988426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45935.82779988426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45935.82779988426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45935.82779988426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45935.82779988426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45935.82779988426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45935.82779988426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45935.82779988426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45935.82779988426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45935.82779988426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45935.82779988426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45935.82779988426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45935.82779988426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45935.82779988426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45935.82779988426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45935.82779988426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45935.82779988426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45935.82779988426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45935.82779988426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45935.82779988426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45935.82779988426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45935.82779988426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45935.82779988426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45935.82779988426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45935.82779988426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45935.82779988426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45935.82779988426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45935.82779988426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45935.82779988426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45935.82779988426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45935.82779988426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45935.82779988426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45935.82779988426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45935.82779988426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45935.82779988426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45935.82779988426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45935.82779988426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45935.82779988426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45935.82779988426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45935.82779988426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45935.82779988426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45935.82779988426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45935.82779988426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45935.82779988426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45935.82779988426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45935.82779988426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45935.82779988426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45935.82779988426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45935.82779988426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45935.82779988426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45935.82779988426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45935.82779988426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45935.82779988426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45935.82779988426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45935.82779988426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45935.82779988426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45935.82779988426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45935.82779988426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45935.82779988426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45935.82779988426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45935.82779988426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45935.82779988426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45935.82779988426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45935.82779988426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45935.82779988426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45935.82779988426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45935.82779988426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45935.82779988426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45935.82779988426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45935.82779988426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45935.82779988426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45935.82779988426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45935.82779988426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45935.82779988426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45935.82779988426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45935.82779988426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45935.82779988426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45935.82779988426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45935.82779988426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45935.82779988426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45935.82779988426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45935.82779988426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45935.82779988426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45935.82779988426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45935.82779988426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45935.82779988426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45935.82779988426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45935.82779988426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45935.82779988426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45935.82779988426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45935.82779988426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45935.82779988426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45935.82779988426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45935.82779988426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45935.82779988426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45935.82779988426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45935.82779988426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45935.82779988426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45935.82779988426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45935.82779988426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45935.82779988426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45935.82779988426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45935.82779988426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45935.82779988426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45935.82779988426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45935.82779988426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45935.82779988426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45935.82779988426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45935.82779988426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45935.82779988426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45935.82779988426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45935.82779988426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45935.82779988426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45935.82779988426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45935.82779988426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45935.82779988426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45935.82779988426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45935.82779988426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45935.82779988426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45935.82779988426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45935.82779988426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45935.82779988426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45935.82779988426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45935.82779988426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45935.82779988426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45935.82779988426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45935.82779988426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45935.82779988426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45935.82779988426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45935.82779988426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45935.82779988426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45935.82779988426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45935.82779988426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45935.82779988426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45935.82779988426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45935.82779988426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45935.82779988426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45935.82779988426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45935.82779988426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45935.82779988426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45935.82779988426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45935.82779988426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45935.82779988426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45935.82779988426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45935.82779988426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45935.82779988426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45935.82779988426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45935.82779988426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45935.82779988426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45935.82779988426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45935.82779988426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45935.82779988426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45935.82779988426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45935.82779988426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45935.82779988426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45935.82779988426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45935.82779988426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45935.82779988426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45935.82779988426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45935.82779988426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45935.82779988426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45935.82779988426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45935.82779988426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45935.82779988426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45935.82779988426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45935.82779988426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45935.82779988426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45935.82779988426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45935.82779988426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45935.82779988426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45935.82779988426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45935.82779988426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45935.82779988426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45935.82779988426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45935.82779988426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45935.82779988426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45935.82779988426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45935.82779988426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45935.82779988426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45935.82779988426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45935.82779988426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45935.82779988426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45935.82779988426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45935.82779988426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45935.82779988426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45935.82779988426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45935.82779988426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45935.82779988426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45935.82779988426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45935.82779988426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45935.82779988426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45935.82779988426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45935.82779988426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45935.82779988426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45935.82779988426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45935.82779988426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45935.82779988426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45935.82779988426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45935.82779988426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45935.82779988426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45935.82779988426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45935.82779988426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45935.82779988426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45935.82779988426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45935.82779988426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45935.82779988426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45935.82779988426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45935.82779988426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45935.82779988426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45935.82779988426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45935.82779988426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45935.82779988426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45935.82779988426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45935.82779988426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45935.82779988426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45935.82779988426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45935.82779988426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45935.82779988426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45935.82779988426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45935.82779988426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45935.82779988426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45935.82779988426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45935.82779988426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45935.82779988426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45935.82779988426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45935.82779988426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45935.82779988426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45935.82779988426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45935.82779988426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45935.82779988426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45935.82779988426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45935.82779988426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45935.82779988426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45935.82779988426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45935.82779988426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45935.82779988426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45935.82779988426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45935.82779988426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45935.82779988426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45935.82779988426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45935.82779988426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45935.82779988426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232.34708229166426</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0.6708554398137494</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45935.82779988426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45935.82779988426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45935.82779988426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45935.82779988426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45935.82779988426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45935.82779988426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45935.82779988426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45935.82779988426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45935.82779988426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45935.82779988426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45935.82779988426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45935.82779988426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45935.82779988426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45935.82779988426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45935.82779988426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45935.82779988426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45935.82779988426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45935.82779988426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45935.82779988426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45935.82779988426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45935.82779988426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45935.82779988426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45935.82779988426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45935.82779988426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45935.82779988426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45935.82779988426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45935.82779988426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45935.82779988426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45935.82779988426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45935.82779988426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45935.82779988426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45935.82779988426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45935.82779988426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45935.82779988426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45935.82779988426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45935.82779988426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45935.82779988426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45935.82779988426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45935.82779988426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45935.82779988426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45935.82779988426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45935.82779988426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45935.82779988426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45935.82779988426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45935.82779988426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45935.82779988426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45935.82779988426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45935.82779988426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45935.82779988426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45935.82779988426</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43.995739699072146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9.638922569443821</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45935.82779988426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45935.82779988426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45935.82779988426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45935.82779988426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45935.82779988426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45935.82779988426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45935.82779988426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45935.82779988426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45935.82779988426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45935.82779988426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45935.82779988426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45935.82779988426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45935.82779988426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45935.82779988426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45935.82779988426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45935.82779988426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45935.82779988426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45935.82779988426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45935.82779988426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45935.82779988426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45935.82779988426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45935.82779988426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45935.82779988426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45935.82779988426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45935.82779988426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45935.82779988426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45935.82779988426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45935.82779988426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45935.82779988426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45935.82779988426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45935.82779988426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45935.82779988426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45935.82779988426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45935.82779988426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45935.82779988426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45935.82779988426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45935.82779988426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45935.82779988426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45935.82779988426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45935.82779988426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45935.82779988426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45935.82779988426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45935.82779988426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45935.82779988426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45935.82779988426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45935.82779988426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45935.82779988426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45935.82779988426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45935.82779988426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45935.82779988426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45935.82779988426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45935.82779988426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45935.82779988426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45935.82779988426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45935.82779988426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45935.82779988426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45935.82779988426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45935.82779988426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45935.82779988426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45935.82779988426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45935.82779988426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45935.82779988426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45935.82779988426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45935.82779988426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45935.82779988426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45935.82779988426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45935.82779988426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45935.82779988426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45935.82779988426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45935.82779988426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45935.82779988426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45935.82779988426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45935.82779988426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45935.82779988426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45935.82779988426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45935.82779988426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45935.82779988426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45935.82779988426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45935.82779988426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45935.82779988426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45935.82779988426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45935.82779988426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45935.82779988426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45935.82779988426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45935.82779988426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45935.82779988426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45935.82779988426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45935.82779988426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45935.82779988426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45935.82779988426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45935.82779988426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45935.82779988426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45935.82779988426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45935.82779988426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45935.82779988426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45935.82779988426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45935.82779988426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45935.82779988426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45935.82779988426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45935.82779988426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45935.82779988426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45935.82779988426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45935.82779988426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45935.82779988426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45935.82779988426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45935.82779988426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45935.82779988426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45935.82779988426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45935.82779988426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45935.82779988426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45935.82779988426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45935.82779988426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45935.82779988426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45935.82779988426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45935.82779988426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45935.82779988426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45935.82779988426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45935.82779988426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45935.82779988426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45935.82779988426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45935.82779988426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45935.82779988426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45935.82779988426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45935.82779988426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45935.82779988426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45935.82779988426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45935.82779988426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45935.82779988426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45935.82779988426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45935.82779988426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45935.82779988426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45935.82779988426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45935.82779988426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45935.82779988426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45935.82779988426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45935.82779988426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45935.82779988426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45935.82779988426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45935.82779988426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45935.82779988426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45935.82779988426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45935.82779988426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45935.82779988426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45935.82779988426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45935.82779988426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45935.82779988426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45935.82779988426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45935.82779988426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45935.82779988426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45935.82779988426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45935.82779988426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45935.82779988426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45935.82779988426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45935.82779988426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45935.82779988426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45935.82779988426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45935.82779988426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45935.82779988426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45935.82779988426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45935.82779988426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45935.82779988426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45935.82779988426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45935.82779988426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45935.82779988426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45935.82779988426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45935.82779988426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45935.82779988426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45935.82779988426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45935.82779988426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45935.82779988426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45935.82779988426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45935.82779988426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45935.82779988426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4"/>
  <sheetViews>
    <sheetView tabSelected="1" workbookViewId="0">
      <selection activeCell="K15" sqref="K1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9.0549526620379766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45935.82779988426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1.9468276620391407</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0.88555451388674555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0.22878368055535248</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7.8957291669212282E-2</v>
      </c>
      <c r="H7" s="124">
        <v>45935.731712962966</v>
      </c>
      <c r="I7" s="120" t="str">
        <f>IFERROR(VLOOKUP(D7,DB!A:F,6,0),"")</f>
        <v>SCECO</v>
      </c>
      <c r="J7" s="120" t="str">
        <f>IFERROR(VLOOKUP(D7,DB!A:G,7,0),"")</f>
        <v>Vandalized</v>
      </c>
      <c r="K7" s="125" t="s">
        <v>39077</v>
      </c>
      <c r="L7" s="126" t="str">
        <f>IFERROR(VLOOKUP(D7,DB!A:I,9,0),"")</f>
        <v>Latis</v>
      </c>
    </row>
    <row r="8" spans="1:16383" ht="31.5" customHeight="1">
      <c r="A8" s="121" t="s">
        <v>39078</v>
      </c>
      <c r="B8" s="120" t="str">
        <f>IFERROR(VLOOKUP(D8,DB!A:K,11,0),"")</f>
        <v>R6</v>
      </c>
      <c r="C8" s="122">
        <v>2</v>
      </c>
      <c r="D8" s="120" t="s">
        <v>31953</v>
      </c>
      <c r="E8" s="123" t="s">
        <v>39043</v>
      </c>
      <c r="F8" s="124"/>
      <c r="G8" s="89">
        <f ca="1">IFERROR(NOW()-F8,"-")</f>
        <v>45935.82779988426</v>
      </c>
      <c r="H8" s="124">
        <v>45935.797777777778</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
      </c>
      <c r="C9" s="122"/>
      <c r="D9" s="120"/>
      <c r="E9" s="123"/>
      <c r="F9" s="124"/>
      <c r="G9" s="89">
        <f ca="1">IFERROR(NOW()-F9,"-")</f>
        <v>45935.82779988426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45935.82779988426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45935.82779988426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45935.82779988426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45935.82779988426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45935.82779988426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45935.82779988426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45935.82779988426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45935.82779988426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45935.82779988426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45935.82779988426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45935.82779988426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45935.82779988426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45935.82779988426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45935.82779988426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45935.82779988426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45935.82779988426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45935.82779988426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45935.82779988426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45935.82779988426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45935.82779988426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45935.82779988426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45935.82779988426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45935.82779988426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45935.82779988426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45935.82779988426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45935.82779988426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45935.82779988426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45935.82779988426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45935.82779988426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45935.82779988426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45935.82779988426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45935.82779988426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45935.82779988426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45935.82779988426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45935.82779988426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45935.82779988426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45935.82779988426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45935.82779988426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45935.82779988426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45935.82779988426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45935.82779988426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45935.82779988426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45935.82779988426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45935.82779988426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45935.82779988426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45935.82779988426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45935.82779988426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45935.82779988426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45935.82779988426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45935.82779988426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45935.82779988426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45935.82779988426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45935.82779988426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45935.82779988426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45935.82779988426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45935.82779988426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45935.82779988426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45935.82779988426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45935.82779988426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45935.82779988426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45935.82779988426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45935.82779988426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45935.82779988426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45935.82779988426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45935.82779988426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45935.82779988426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45935.82779988426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45935.82779988426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45935.82779988426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45935.82779988426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45935.82779988426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45935.82779988426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45935.82779988426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45935.82779988426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45935.82779988426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45935.82779988426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45935.82779988426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45935.82779988426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45935.82779988426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45935.82779988426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45935.82779988426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45935.82779988426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45935.82779988426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45935.82779988426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45935.82779988426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45935.82779988426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45935.82779988426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45935.82779988426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45935.82779988426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45935.82779988426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45935.82779988426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45935.82779988426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45935.82779988426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45935.82779988426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45935.82779988426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45935.82779988426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45935.82779988426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45935.82779988426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45935.82779988426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45935.82779988426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45935.82779988426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45935.82779988426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45935.82779988426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45935.82779988426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45935.82779988426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45935.82779988426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45935.82779988426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45935.82779988426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45935.82779988426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45935.82779988426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45935.82779988426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45935.82779988426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45935.82779988426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45935.82779988426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45935.82779988426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45935.82779988426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45935.82779988426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45935.82779988426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45935.82779988426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45935.82779988426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45935.82779988426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45935.82779988426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45935.82779988426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45935.82779988426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45935.82779988426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45935.82779988426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45935.82779988426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45935.82779988426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45935.82779988426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45935.82779988426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45935.82779988426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45935.82779988426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45935.82779988426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45935.82779988426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45935.82779988426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45935.82779988426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45935.82779988426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45935.82779988426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45935.82779988426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45935.82779988426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45935.82779988426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45935.82779988426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45935.82779988426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45935.82779988426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45935.82779988426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45935.82779988426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45935.82779988426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45935.82779988426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45935.82779988426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45935.82779988426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45935.82779988426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45935.82779988426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45935.82779988426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45935.82779988426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45935.82779988426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45935.82779988426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45935.82779988426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45935.82779988426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45935.82779988426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45935.82779988426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45935.82779988426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45935.82779988426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45935.82779988426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45935.82779988426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45935.82779988426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45935.82779988426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45935.82779988426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45935.82779988426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45935.82779988426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45935.82779988426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45935.82779988426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45935.82779988426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45935.82779988426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45935.82779988426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45935.82779988426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45935.82779988426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45935.82779988426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45935.82779988426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45935.82779988426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45935.82779988426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45935.82779988426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45935.82779988426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45935.82779988426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45935.82779988426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45935.82779988426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45935.82779988426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45935.82779988426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45935.82779988426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45935.82779988426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45935.82779988426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45935.82779988426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45935.82779988426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45935.82779988426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45935.82779988426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45935.82779988426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45935.82779988426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45935.82779988426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45935.82779988426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45935.82779988426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45935.82779988426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45935.82779988426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45935.82779988426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45935.82779988426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45935.82779988426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45935.82779988426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45935.82779988426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45935.82779988426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45935.82779988426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45935.82779988426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45935.82779988426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45935.82779988426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45935.82779988426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45935.82779988426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45935.82779988426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45935.82779988426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45935.82779988426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45935.82779988426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45935.82779988426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45935.82779988426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45935.82779988426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45935.82779988426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45935.82779988426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45935.82779988426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45935.82779988426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45935.82779988426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45935.82779988426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45935.82779988426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45935.82779988426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45935.82779988426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45935.82779988426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45935.82779988426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45935.82779988426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45935.82779988426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45935.82779988426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45935.82779988426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45935.82779988426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45935.82779988426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45935.82779988426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45935.82779988426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45935.82779988426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45935.82779988426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45935.82779988426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45935.82779988426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45935.82779988426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45935.82779988426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45935.82779988426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45935.82779988426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45935.82779988426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45935.82779988426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45935.82779988426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45935.82779988426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45935.82779988426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45935.82779988426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45935.82779988426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45935.82779988426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45935.82779988426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45935.82779988426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45935.82779988426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45935.82779988426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45935.82779988426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45935.82779988426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45935.82779988426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45935.82779988426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45935.82779988426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45935.82779988426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45935.82779988426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45935.82779988426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45935.82779988426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45935.82779988426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45935.82779988426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45935.82779988426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45935.82779988426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45935.82779988426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45935.82779988426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45935.82779988426</v>
      </c>
      <c r="H284" s="124"/>
      <c r="I284" s="120" t="str">
        <f>IFERROR(VLOOKUP(D284,DB!A:F,6,0),"")</f>
        <v/>
      </c>
      <c r="J284" s="119" t="str">
        <f>IFERROR(VLOOKUP(D284,DB!A:G,7,0),"")</f>
        <v/>
      </c>
      <c r="K284" s="125"/>
      <c r="L284" s="126" t="str">
        <f>IFERROR(VLOOKUP(D284,DB!A:I,9,0),"")</f>
        <v/>
      </c>
    </row>
  </sheetData>
  <dataValidations count="2">
    <dataValidation allowBlank="1" showInputMessage="1" showErrorMessage="1" sqref="E1" xr:uid="{380493DB-286A-4683-AF55-C78F04945A49}"/>
    <dataValidation type="list" allowBlank="1" showInputMessage="1" showErrorMessage="1" sqref="E3 E5 E7:E2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