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63" documentId="13_ncr:1_{F6CB121F-512D-4AA6-A0C1-0FB36C537598}" xr6:coauthVersionLast="47" xr6:coauthVersionMax="47" xr10:uidLastSave="{AAD60906-F548-4197-B3DA-37516C65E821}"/>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<sst xmlns="http://schemas.openxmlformats.org/spreadsheetml/2006/main" count="178599" uniqueCount="39084">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</sst>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I7" sqref="I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286.40696087962715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5.9116481481469236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3.990046296530636E-2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45949.355386574076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45949.355386574076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45949.355386574076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45949.355386574076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45949.355386574076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45949.355386574076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45949.355386574076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45949.355386574076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45949.355386574076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45949.355386574076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45949.355386574076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45949.355386574076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45949.355386574076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45949.355386574076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45949.355386574076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45949.355386574076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45949.355386574076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45949.355386574076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45949.355386574076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45949.355386574076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45949.355386574076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45949.355386574076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45949.355386574076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45949.355386574076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45949.355386574076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45949.355386574076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45949.355386574076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45949.355386574076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45949.355386574076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45949.355386574076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45949.355386574076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45949.355386574076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45949.355386574076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45949.355386574076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45949.355386574076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45949.355386574076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45949.355386574076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45949.355386574076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45949.355386574076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45949.355386574076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45949.355386574076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45949.355386574076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45949.355386574076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45949.355386574076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45949.355386574076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45949.355386574076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45949.355386574076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45949.355386574076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45949.355386574076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45949.355386574076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45949.355386574076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45949.355386574076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45949.355386574076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45949.355386574076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45949.355386574076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45949.355386574076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45949.355386574076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45949.355386574076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45949.355386574076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45949.355386574076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45949.355386574076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45949.355386574076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45949.355386574076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45949.355386574076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45949.355386574076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45949.355386574076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45949.355386574076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45949.355386574076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45949.355386574076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45949.355386574076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45949.355386574076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45949.355386574076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45949.355386574076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45949.355386574076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45949.355386574076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45949.355386574076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45949.355386574076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45949.355386574076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45949.355386574076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45949.355386574076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45949.355386574076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45949.355386574076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45949.355386574076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45949.355386574076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45949.355386574076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45949.355386574076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45949.355386574076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45949.355386574076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45949.355386574076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45949.355386574076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45949.355386574076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45949.355386574076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45949.355386574076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45949.355386574076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45949.355386574076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45949.355386574076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45949.355386574076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45949.355386574076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45949.355386574076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45949.355386574076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45949.355386574076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45949.355386574076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45949.355386574076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D373872-E707-469D-872D-68DE16DEDAA9}"/>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selection activeCell="K12" sqref="K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142.62830347222189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124.35554884259182</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4.8596113425883232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45949.355386805553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45949.355386805553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45949.355386805553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45949.355386805553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45949.355386805553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45949.355386805553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45949.355386805553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45949.355386805553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45949.355386805553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45949.355386805553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45949.355386805553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45949.355386805553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45949.355386805553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45949.355386805553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45949.355386805553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45949.355386805553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45949.355386805553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45949.355386805553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45949.355386805553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45949.355386805553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45949.355386805553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45949.355386805553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45949.355386805553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45949.355386805553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45949.355386805553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45949.355386805553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45949.355386805553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45949.355386805553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45949.355386805553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45949.355386805553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45949.355386805553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45949.355386805553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45949.355386805553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45949.355386805553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45949.355386805553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45949.355386805553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45949.355386805553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45949.355386805553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45949.355386805553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45949.355386805553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45949.355386805553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45949.355386805553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45949.355386805553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45949.355386805553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45949.355386805553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45949.355386805553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45949.355386805553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45949.355386805553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45949.355386805553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45949.355386805553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45949.355386805553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45949.355386805553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45949.355386805553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45949.355386805553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45949.355386805553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45949.355386805553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45949.355386805553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45949.355386805553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45949.355386805553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45949.355386805553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45949.355386805553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45949.355386805553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45949.355386805553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45949.355386805553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45949.355386805553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45949.355386805553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45949.355386805553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45949.355386805553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45949.355386805553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45949.355386805553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45949.355386805553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45949.355386805553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45949.355386805553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45949.355386805553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45949.355386805553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45949.355386805553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45949.355386805553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45949.355386805553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45949.355386805553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45949.355386805553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45949.355386805553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45949.355386805553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45949.355386805553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45949.355386805553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45949.355386805553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45949.355386805553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45949.355386805553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45949.355386805553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45949.355386805553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45949.355386805553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45949.355386805553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D2" sqref="D2: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45949.355386805553</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45949.355386805553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45949.355386805553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45949.355386805553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45949.355386805553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45949.355386805553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45949.355386805553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45949.355386805553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45949.355386805553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45949.355386805553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45949.355386805553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45949.355386805553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45949.355386805553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45949.355386805553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45949.355386805553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45949.355386805553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45949.355386805553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45949.355386805553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45949.355386805553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45949.355386805553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45949.355386805553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45949.355386805553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45949.355386805553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45949.355386805553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45949.355386805553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45949.355386805553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45949.355386805553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45949.355386805553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45949.355386805553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45949.355386805553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45949.355386805553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45949.355386805553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45949.355386805553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45949.355386805553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45949.355386805553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45949.355386805553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45949.355386805553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45949.355386805553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45949.355386805553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45949.355386805553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45949.355386805553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45949.355386805553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45949.355386805553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45949.355386805553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45949.355386805553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45949.355386805553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45949.355386805553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45949.355386805553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45949.355386805553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45949.355386805553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45949.355386805553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45949.355386805553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45949.355386805553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45949.355386805553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45949.355386805553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45949.355386805553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45949.355386805553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45949.355386805553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45949.355386805553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45949.355386805553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45949.355386805553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45949.355386805553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45949.355386805553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45949.355386805553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45949.355386805553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45949.355386805553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45949.355386805553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45949.355386805553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45949.355386805553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45949.355386805553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45949.355386805553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45949.355386805553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45949.355386805553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45949.355386805553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45949.355386805553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45949.355386805553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45949.355386805553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45949.355386805553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45949.355386805553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45949.355386805553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45949.355386805553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45949.355386805553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45949.355386805553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45949.355386805553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45949.355386805553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45949.355386805553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45949.355386805553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45949.355386805553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45949.355386805553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45949.355386805553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45949.355386805553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45949.355386805553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45949.355386805553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45949.355386805553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45949.355386805553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45949.355386805553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45949.355386805553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45949.355386805553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45949.355386805553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45949.355386805553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45949.355386805553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45949.355386805553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45949.355386805553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45949.355386805553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45949.355386805553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45949.355386805553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45949.355386805553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45949.355386805553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45949.355386805553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45949.355386805553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45949.355386805553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45949.355386805553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45949.355386805553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45949.355386805553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45949.355386805553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45949.355386805553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45949.355386805553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45949.355386805553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45949.355386805553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45949.355386805553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45949.355386805553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45949.355386805553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45949.355386805553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45949.355386805553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45949.355386805553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45949.355386805553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45949.355386805553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45949.355386805553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45949.355386805553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45949.355386805553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45949.355386805553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45949.355386805553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45949.355386805553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45949.355386805553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45949.355386805553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45949.355386805553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45949.355386805553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45949.355386805553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45949.355386805553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45949.355386805553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45949.355386805553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45949.355386805553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45949.355386805553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45949.355386805553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45949.355386805553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45949.355386805553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45949.355386805553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45949.355386805553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45949.355386805553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45949.355386805553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45949.355386805553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45949.355386805553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45949.355386805553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45949.355386805553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45949.355386805553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45949.355386805553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45949.355386805553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45949.355386805553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45949.355386805553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45949.355386805553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45949.355386805553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45949.355386805553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45949.355386805553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45949.355386805553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45949.355386805553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45949.355386805553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45949.355386805553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45949.355386805553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45949.355386805553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45949.355386805553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45949.355386805553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45949.355386805553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45949.355386805553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45949.355386805553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45949.355386805553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45949.355386805553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45949.355386805553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45949.355386805553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45949.355386805553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45949.355386805553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45949.355386805553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45949.355386805553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45949.355386805553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45949.355386805553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45949.355386805553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45949.355386805553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45949.355386805553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45949.355386805553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45949.355386805553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45949.355386805553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45949.355386805553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45949.355386805553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45949.355386805553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45949.355386805553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45949.355386805553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45949.355386805553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45949.355386805553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45949.355386805553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45949.355386805553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45949.355386805553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45949.355386805553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45949.355386805553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45949.355386805553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45949.355386805553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45949.355386805553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45949.355386805553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45949.355386805553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45949.355386805553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45949.355386805553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45949.355386805553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45949.355386805553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45949.355386805553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45949.355386805553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45949.355386805553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45949.355386805553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45949.355386805553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45949.355386805553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45949.355386805553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45949.355386805553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45949.355386805553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45949.355386805553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45949.355386805553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45949.355386805553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45949.355386805553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45949.355386805553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45949.355386805553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45949.355386805553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45949.355386805553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45949.355386805553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45949.355386805553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45949.355386805553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45949.355386805553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45949.355386805553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45949.355386805553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45949.355386805553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45949.355386805553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45949.355386805553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45949.355386805553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45949.355386805553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45949.355386805553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45949.355386805553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45949.355386805553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45949.355386805553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45949.355386805553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45949.355386805553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45949.355386805553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45949.355386805553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45949.355386805553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45949.355386805553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45949.355386805553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45949.355386805553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45949.355386805553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45949.355386805553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45949.355386805553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45949.355386805553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45949.355386805553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45949.355386805553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45949.355386805553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45949.355386805553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45949.355386805553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45949.355386805553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45949.355386805553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45949.355386805553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45949.355386805553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45949.355386805553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45949.355386805553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45949.355386805553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45949.355386805553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45949.355386805553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45949.355386805553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45949.355386805553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45949.355386805553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45949.355386805553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45949.355386805553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45949.355386805553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45949.355386805553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45949.355386805553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45949.355386805553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45949.355386805553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45949.355386805553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45949.355386805553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45949.355386805553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45949.355386805553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45949.355386805553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45949.355386805553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45949.355386805553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45949.355386805553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45949.355386805553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45949.355386805553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45949.355386805553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45949.355386805553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45949.355386805553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45949.355386805553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45949.355386805553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45949.355386805553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45949.355386805553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45949.355386805553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45949.355386805553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45949.355386805553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45949.355386805553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45949.355386805553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45949.355386805553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45949.355386805553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45949.355386805553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45949.355386805553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45949.355386805553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45949.355386805553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45949.355386805553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45949.355386805553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45949.355386805553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45949.355386805553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45949.355386805553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45949.355386805553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45949.355386805553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45949.355386805553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45949.355386805553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45949.355386805553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45949.355386805553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45949.355386805553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45949.355386805553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45949.355386805553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45949.355386805553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45949.355386805553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45949.355386805553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45949.355386805553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45949.355386805553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45949.355386805553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45949.355386805553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45949.355386805553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45949.355386805553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45949.355386805553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45949.355386805553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45949.355386805553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45949.355386805553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45949.355386805553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45949.355386805553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45949.355386805553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45949.355386805553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45949.355386805553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45949.355386805553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45949.355386805553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45949.355386805553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45949.355386805553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45949.355386805553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45949.355386805553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45949.355386805553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45949.355386805553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45949.355386805553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45949.355386805553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45949.355386805553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45949.355386805553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45949.355386805553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45949.355386805553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45949.355386805553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45949.355386805553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45949.355386805553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45949.355386805553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45949.355386805553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45949.355386805553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45949.355386805553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45949.355386805553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45949.355386805553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45949.355386805553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45949.355386805553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45949.355386805553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45949.355386805553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45949.355386805553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45949.355386805553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45949.355386805553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45949.355386805553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45949.355386805553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45949.355386805553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45949.355386805553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45949.355386805553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45949.355386805553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45949.355386805553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45949.355386805553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45949.355386805553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45949.355386805553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45949.355386805553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45949.355386805553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45949.355386805553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45949.355386805553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45949.355386805553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45949.355386805553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45949.355386805553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45949.355386805553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45949.355386805553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45949.355386805553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45949.355386805553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45949.355386805553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45949.355386805553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45949.355386805553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45949.355386805553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45949.355386805553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45949.355386805553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45949.355386805553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45949.355386805553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45949.355386805553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45949.355386805553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45949.355386805553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45949.355386805553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45949.355386805553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45949.355386805553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45949.355386805553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45949.355386805553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45949.355386805553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45949.355386805553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45949.355386805553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45949.355386805553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45949.355386805553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45949.355386805553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45949.355386805553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45949.355386805553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45949.355386805553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45949.355386805553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45949.355386805553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45949.355386805553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45949.355386805553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45949.355386805553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45949.355386805553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45949.355386805553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45949.355386805553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45949.355386805553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45949.355386805553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45949.355386805553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45949.355386805553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45949.355386805553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45949.355386805553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45949.355386805553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45949.355386805553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45949.355386805553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45949.355386805553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45949.355386805553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45949.355386805553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45949.355386805553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45949.355386805553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45949.355386805553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45949.355386805553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45949.355386805553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45949.355386805553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45949.355386805553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45949.355386805553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45949.355386805553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45949.355386805553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45949.355386805553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45949.355386805553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45949.355386805553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45949.355386805553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45949.355386805553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45949.355386805553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45949.355386805553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45949.355386805553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45949.355386805553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45949.355386805553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45949.355386805553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45949.355386805553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45949.355386805553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45949.355386805553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45949.355386805553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45949.355386805553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45949.355386805553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45949.355386805553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45949.355386805553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45949.355386805553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45949.355386805553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45949.355386805553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45949.355386805553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45949.355386805553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45949.355386805553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45949.355386805553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45949.355386805553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45949.355386805553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45949.355386805553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45949.355386805553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45949.355386805553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45949.355386805553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45949.355386805553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45949.355386805553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45949.355386805553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45949.355386805553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45949.355386805553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45949.355386805553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45949.355386805553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45949.355386805553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45949.355386805553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45949.355386805553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45949.355386805553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45949.355386805553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45949.355386805553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45949.355386805553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45949.355386805553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45949.355386805553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45949.355386805553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45949.355386805553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45949.355386805553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45949.355386805553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45949.355386805553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45949.355386805553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45949.355386805553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45949.355386805553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45949.355386805553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45949.355386805553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45949.355386805553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45949.355386805553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45949.355386805553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45949.355386805553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45949.355386805553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45949.355386805553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45949.355386805553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45949.355386805553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45949.355386805553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45949.355386805553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45949.355386805553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45949.355386805553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45949.355386805553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45949.355386805553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45949.355386805553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45949.355386805553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45949.355386805553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45949.355386805553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45949.355386805553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45949.355386805553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45949.355386805553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45949.355386805553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45949.355386805553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45949.355386805553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45949.355386805553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45949.355386805553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45949.355386805553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45949.355386805553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45949.355386805553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45949.355386805553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45949.355386805553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45949.355386805553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45949.355386805553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45949.355386805553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45949.355386805553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45949.355386805553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45949.355386805553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45949.355386805553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45949.355386805553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45949.355386805553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45949.355386805553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45949.355386805553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45949.355386805553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45949.355386805553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45949.355386805553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45949.355386805553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45949.355386805553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45949.355386805553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45949.355386805553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45949.355386805553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45949.355386805553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45949.355386805553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45949.355386805553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45949.355386805553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45949.355386805553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45949.355386805553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45949.355386805553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45949.355386805553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45949.355386805553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45949.355386805553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45949.355386805553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45949.355386805553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45949.355386805553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45949.355386805553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45949.355386805553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45949.355386805553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45949.355386805553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45949.355386805553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45949.355386805553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45949.355386805553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45949.355386805553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45949.355386805553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45949.355386805553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45949.355386805553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45949.355386805553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45949.355386805553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45949.355386805553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45949.355386805553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45949.355386805553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45949.355386805553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45949.355386805553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45949.355386805553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45949.355386805553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45949.355386805553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45949.355386805553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45949.355386805553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45949.355386805553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45949.355386805553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45949.355386805553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45949.355386805553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45949.355386805553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45949.355386805553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45949.355386805553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45949.355386805553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45949.355386805553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45949.355386805553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45949.355386805553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45949.355386805553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45949.355386805553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45949.355386805553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45949.355386805553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45949.355386805553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45949.355386805553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45949.355386805553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45949.355386805553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45949.355386805553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45949.355386805553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45949.355386805553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45949.355386805553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45949.355386805553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45949.355386805553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45949.355386805553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45949.355386805553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45949.355386805553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45949.355386805553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45949.355386805553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45949.355386805553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45949.355386805553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45949.355386805553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45949.355386805553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45949.355386805553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45949.355386805553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45949.355386805553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45949.355386805553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45949.355386805553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45949.355386805553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45949.355386805553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45949.355386805553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45949.355386805553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45949.355386805553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45949.355386805553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45949.355386805553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45949.355386805553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45949.355386805553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45949.355386805553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45949.355386805553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45949.355386805553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45949.355386805553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45949.355386805553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45949.355386805553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45949.355386805553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45949.355386805553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45949.355386805553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45949.355386805553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45949.355386805553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45949.355386805553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45949.355386805553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45949.355386805553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45949.355386805553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45949.355386805553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45949.355386805553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45949.355386805553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45949.355386805553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45949.355386805553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45949.355386805553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45949.355386805553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45949.355386805553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45949.355386805553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45949.355386805553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45949.355386805553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45949.355386805553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45949.355386805553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45949.355386805553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45949.355386805553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45949.355386805553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45949.355386805553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45949.355386805553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45949.355386805553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45949.355386805553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45949.355386805553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45949.355386805553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45949.355386805553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45949.355386805553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45949.355386805553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45949.355386805553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45949.355386805553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45949.355386805553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45949.355386805553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45949.355386805553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45949.355386805553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45949.355386805553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45949.355386805553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45949.355386805553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45949.355386805553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45949.355386805553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45949.355386805553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45949.355386805553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45949.355386805553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45949.355386805553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45949.355386805553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45949.355386805553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45949.355386805553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45949.355386805553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45949.355386805553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45949.355386805553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45949.355386805553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45949.355386805553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45949.355386805553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45949.355386805553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45949.355386805553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45949.355386805553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45949.355386805553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45949.355386805553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45949.355386805553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45949.355386805553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45949.355386805553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45949.355386805553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45949.355386805553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45949.355386805553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45949.355386805553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45949.355386805553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45949.355386805553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45949.355386805553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45949.355386805553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45949.355386805553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45949.355386805553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45949.355386805553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45949.355386805553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45949.355386805553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45949.355386805553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45949.355386805553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45949.355386805553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45949.355386805553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45949.355386805553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45949.355386805553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45949.355386805553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45949.355386805553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45949.355386805553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45949.355386805553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45949.355386805553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45949.355386805553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45949.355386805553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45949.355386805553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45949.355386805553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45949.355386805553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45949.355386805553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45949.355386805553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45949.355386805553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45949.355386805553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45949.355386805553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45949.355386805553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45949.355386805553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45949.355386805553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45949.355386805553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45949.355386805553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45949.355386805553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45949.355386805553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45949.355386805553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45949.355386805553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45949.355386805553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45949.355386805553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45949.355386805553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45949.355386805553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45949.355386805553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45949.355386805553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45949.355386805553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45949.355386805553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45949.355386805553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45949.355386805553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45949.355386805553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45949.355386805553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45949.355386805553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45949.355386805553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45949.355386805553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45949.355386805553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45949.355386805553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45949.355386805553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45949.355386805553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45949.355386805553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45949.355386805553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45949.355386805553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45949.355386805553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45949.355386805553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45949.355386805553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45949.355386805553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45949.355386805553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45949.355386805553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45949.355386805553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45949.355386805553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45949.355386805553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45949.355386805553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45949.355386805553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45949.355386805553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45949.355386805553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45949.355386805553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45949.355386805553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45949.355386805553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45949.355386805553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45949.355386805553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45949.355386805553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45949.355386805553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45949.355386805553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45949.355386805553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45949.355386805553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45949.355386805553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45949.355386805553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45949.355386805553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45949.355386805553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45949.355386805553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45949.355386805553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45949.355386805553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45949.355386805553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45949.355386805553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45949.355386805553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45949.355386805553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45949.355386805553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45949.355386805553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45949.355386805553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45949.355386805553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45949.355386805553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45949.355386805553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45949.355386805553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45949.355386805553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45949.355386805553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45949.355386805553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45949.355386805553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45949.355386805553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45949.355386805553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45949.355386805553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45949.355386805553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45949.355386805553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45949.355386805553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45949.355386805553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45949.355386805553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45949.355386805553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45949.355386805553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45949.355386805553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45949.355386805553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45949.355386805553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45949.355386805553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45949.355386805553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45949.355386805553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45949.355386805553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45949.355386805553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45949.355386805553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45949.355386805553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45949.355386805553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45949.355386805553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45949.355386805553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45949.355386805553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45949.355386805553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45949.355386805553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45949.355386805553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45949.355386805553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45949.355386805553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45949.355386805553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45949.355386805553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45949.355386805553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45949.355386805553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45949.355386805553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45949.355386805553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45949.355386805553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45949.355386805553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45949.355386805553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45949.355386805553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45949.355386805553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45949.355386805553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45949.355386805553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45949.355386805553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45949.355386805553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45949.355386805553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45949.355386805553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45949.355386805553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45949.355386805553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45949.355386805553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45949.355386805553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45949.355386805553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45949.355386805553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45949.355386805553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45949.355386805553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45949.355386805553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45949.355386805553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45949.355386805553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45949.355386805553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45949.355386805553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45949.355386805553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45949.355386805553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45949.355386805553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45949.355386805553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45949.355386805553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45949.355386805553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45949.355386805553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45949.355386805553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45949.355386805553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45949.355386805553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45949.355386805553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45949.355386805553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45949.355386805553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45949.355386805553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45949.355386805553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45949.355386805553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45949.355386805553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45949.355386805553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45949.355386805553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45949.355386805553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45949.355386805553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45949.355386805553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45949.355386805553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45949.355386805553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45949.355386805553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45949.355386805553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45949.355386805553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45949.355386805553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45949.355386805553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45949.355386805553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45949.355386805553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45949.355386805553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45949.355386805553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45949.355386805553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45949.355386805553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45949.355386805553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45949.355386805553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45949.355386805553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45949.355386805553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45949.355386805553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45949.355386805553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45949.355386805553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45949.355386805553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45949.355386805553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45949.355386805553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45949.355386805553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45949.355386805553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45949.355386805553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45949.355386805553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45949.355386805553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45949.355386805553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45949.355386805553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45949.355386805553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45949.355386805553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45949.355386805553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45949.355386805553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45949.355386805553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45949.355386805553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45949.355386805553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45949.355386805553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45949.355386805553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45949.355386805553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45949.355386805553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45949.355386805553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45949.355386805553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45949.355386805553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45949.355386805553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45949.355386805553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45949.355386805553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45949.355386805553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45949.355386805553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45949.355386805553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45949.355386805553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45949.355386805553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45949.355386805553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45949.355386805553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45949.355386805553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45949.355386805553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45949.355386805553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45949.355386805553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45949.355386805553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45949.355386805553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45949.355386805553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45949.355386805553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45949.355386805553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45949.355386805553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45949.355386805553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45949.355386805553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45949.355386805553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45949.355386805553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45949.355386805553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45949.355386805553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45949.355386805553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45949.355386805553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45949.355386805553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45949.355386805553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45949.355386805553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45949.355386805553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45949.355386805553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45949.355386805553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45949.355386805553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45949.355386805553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45949.355386805553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45949.355386805553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45949.355386805553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45949.355386805553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45949.355386805553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45949.355386805553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45949.355386805553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45949.355386805553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45949.355386805553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45949.355386805553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45949.355386805553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45949.355386805553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45949.355386805553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45949.355386805553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45949.355386805553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45949.355386805553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45949.355386805553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45949.355386805553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45949.355386805553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45949.355386805553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45949.355386805553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45949.355386805553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45949.355386805553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45949.355386805553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45949.355386805553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45949.355386805553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45949.355386805553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45949.355386805553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45949.355386805553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45949.355386805553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45949.355386805553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45949.355386805553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45949.355386805553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45949.355386805553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45949.355386805553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45949.355386805553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45949.355386805553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45949.355386805553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45949.355386805553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45949.355386805553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45949.355386805553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45949.355386805553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45949.355386805553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45949.355386805553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45949.355386805553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45949.355386805553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45949.355386805553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45949.355386805553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45949.355386805553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45949.355386805553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45949.355386805553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45949.355386805553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45949.355386805553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45949.355386805553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45949.355386805553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45949.355386805553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45949.355386805553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45949.355386805553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45949.355386805553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45949.355386805553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45949.355386805553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45949.355386805553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45949.355386805553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45949.355386805553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45949.355386805553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45949.355386805553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45949.355386805553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45949.355386805553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45949.355386805553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45949.355386805553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45949.355386805553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45949.355386805553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45949.355386805553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45949.355386805553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45949.355386805553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45949.355386805553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45949.355386805553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45949.355386805553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45949.355386805553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45949.355386805553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45949.355386805553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45949.355386805553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45949.355386805553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45949.355386805553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45949.355386805553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45949.355386805553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45949.355386805553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45949.355386805553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45949.355386805553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45949.355386805553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45949.355386805553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45949.355386805553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45949.355386805553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45949.355386805553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45949.355386805553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45949.355386805553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45949.355386805553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45949.355386805553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45949.355386805553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45949.355386805553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45949.355386805553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45949.355386805553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45949.355386805553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45949.355386805553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45949.355386805553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45949.355386805553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45949.355386805553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45949.355386805553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45949.355386805553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45949.355386805553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45949.355386805553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45949.355386805553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45949.355386805553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45949.355386805553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45949.355386805553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45949.355386805553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45949.355386805553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45949.355386805553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45949.355386805553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45949.355386805553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45949.355386805553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45949.355386805553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45949.355386805553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45949.355386805553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45949.355386805553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45949.355386805553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45949.355386805553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45949.355386805553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45949.355386805553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45949.355386805553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45949.355386805553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45949.355386805553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45949.355386805553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45949.355386805553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45949.355386805553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45949.355386805553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45949.355386805553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45949.355386805553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45949.355386805553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45949.355386805553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45949.355386805553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45949.355386805553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45949.355386805553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45949.355386805553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45949.355386805553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45949.355386805553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45949.355386805553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45949.355386805553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45949.355386805553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45949.355386805553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45949.355386805553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45949.355386805553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45949.355386805553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45949.355386805553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45949.355386805553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45949.355386805553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45949.355386805553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45949.355386805553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45949.355386805553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45949.355386805553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45949.355386805553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45949.355386805553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45949.355386805553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45949.355386805553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45949.355386805553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45949.355386805553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45949.355386805553</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245.87466898147977</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1.8602939814809361</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45949.355386574076</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45949.355386574076</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45949.355386574076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45949.355386574076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45949.355386574076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45949.355386574076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45949.355386574076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45949.355386574076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45949.355386574076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45949.355386574076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45949.355386574076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45949.355386574076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45949.355386574076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45949.355386574076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45949.355386574076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45949.355386574076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45949.355386574076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45949.355386574076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45949.355386574076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45949.355386574076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45949.355386574076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45949.355386574076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45949.355386574076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45949.355386805553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45949.355386805553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45949.355386805553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45949.355386805553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45949.355386805553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45949.355386805553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45949.355386805553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45949.355386805553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45949.355386805553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45949.355386805553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45949.355386805553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45949.355386805553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45949.355386805553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45949.355386805553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45949.355386805553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45949.355386805553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45949.355386805553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45949.355386805553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45949.355386805553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45949.355386805553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45949.355386805553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45949.355386805553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45949.355386805553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45949.355386805553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45949.355386805553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45949.355386805553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45949.355386805553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45949.355386805553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45949.355386805553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45949.355386805553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45949.355386805553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45949.355386805553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45949.355386805553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45949.355386805553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45949.355386805553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45949.355386805553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45949.355386805553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45949.355386805553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45949.355386805553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45949.355386805553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45949.355386805553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45949.355386805553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45949.355386805553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45949.355386805553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45949.355386805553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45949.355386805553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45949.355386805553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45949.355386805553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45949.355386805553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45949.355386805553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45949.355386805553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45949.355386805553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45949.355386805553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45949.355386805553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45949.355386805553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45949.355386805553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45949.355386805553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45949.355386805553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45949.355386805553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45949.355386805553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45949.355386805553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45949.355386805553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45949.355386805553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45949.355386805553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45949.355386805553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45949.355386805553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45949.355386805553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45949.355386805553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45949.355386805553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45949.355386805553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45949.355386805553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45949.355386805553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45949.355386805553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45949.355386805553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45949.355386805553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45949.355386805553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45949.355386805553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45949.355386805553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45949.355386805553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45949.355386805553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45949.355386805553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45949.355386805553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45949.355386805553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45949.355386805553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45949.355386805553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45949.355386805553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45949.355386805553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45949.355386805553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45949.355386805553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45949.355386805553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45949.355386805553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45949.355386805553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45949.355386805553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45949.355386805553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45949.355386805553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45949.355386805553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45949.355386805553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45949.355386805553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45949.355386805553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45949.355386805553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45949.355386805553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45949.355386805553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45949.355386805553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45949.355386805553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45949.355386805553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45949.355386805553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45949.355386805553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45949.355386805553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45949.355386805553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45949.355386805553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45949.355386805553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45949.355386805553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45949.355386805553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45949.355386805553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45949.355386805553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45949.355386805553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45949.355386805553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45949.355386805553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45949.355386805553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45949.355386805553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45949.355386805553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45949.355386805553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45949.355386805553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45949.355386805553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45949.355386805553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45949.355386805553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45949.355386805553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45949.355386805553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45949.355386805553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45949.355386805553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45949.355386805553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45949.355386805553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45949.355386805553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45949.355386805553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45949.355386805553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45949.355386805553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45949.355386805553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45949.355386805553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45949.355386805553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45949.355386805553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45949.355386805553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45949.355386805553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45949.355386805553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45949.355386805553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45949.355386805553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45949.355386805553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45949.355386805553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45949.355386805553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45949.355386805553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45949.355386805553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45949.355386805553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45949.355386805553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45949.355386805553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45949.355386805553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45949.355386805553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45949.355386805553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45949.355386805553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45949.355386805553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45949.355386805553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45949.355386805553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45949.355386805553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45949.355386805553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45949.355386805553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45949.355386805553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45949.355386805553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45949.355386805553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45949.355386805553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45949.355386805553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45949.355386805553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45949.355386805553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45949.355386805553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45949.355386805553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45949.355386805553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45949.355386805553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45949.355386805553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45949.355386805553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45949.355386805553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45949.355386805553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45949.355386805553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45949.355386805553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45949.355386805553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45949.355386805553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45949.355386805553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45949.355386805553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45949.355386805553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45949.355386805553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45949.355386805553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45949.355386805553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45949.355386805553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45949.355386805553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45949.355386805553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45949.355386805553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45949.355386805553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45949.355386805553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45949.355386805553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45949.355386805553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45949.355386805553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45949.355386805553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45949.355386805553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45949.355386805553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45949.355386805553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45949.355386805553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45949.355386805553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45949.355386805553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45949.355386805553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45949.355386805553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45949.355386805553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45949.355386805553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45949.355386805553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45949.355386805553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45949.355386805553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45949.355386805553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45949.355386805553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45949.355386805553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45949.355386805553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45949.355386805553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45949.355386805553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45949.355386805553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45949.355386805553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45949.355386805553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45949.355386805553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45949.355386805553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45949.355386805553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45949.355386805553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45949.355386805553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45949.355386805553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45949.355386805553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45949.355386805553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45949.355386805553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45949.355386805553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45949.355386805553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45949.355386805553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45949.355386805553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45949.355386805553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45949.355386805553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45949.355386805553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45949.355386805553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45949.355386805553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45949.355386805553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45949.355386805553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45949.355386805553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45949.355386805553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45949.355386805553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45949.355386805553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45949.355386805553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45949.355386805553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45949.355386805553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45949.355386805553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45949.355386805553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45949.355386805553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45949.355386805553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45949.355386805553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45949.355386805553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45949.355386805553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45949.355386805553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45949.355386805553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45949.355386805553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45949.355386805553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45949.355386805553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45949.355386805553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45949.355386805553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45949.355386805553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45949.355386805553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45949.355386805553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45949.355386805553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45949.355386805553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45949.355386805553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45949.355386805553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45949.355386805553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45949.355386805553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45949.355386805553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45949.355386805553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45949.355386805553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45949.355386805553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45949.355386805553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45949.355386805553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45949.355386805553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45949.355386805553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45949.355386805553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45949.355386805553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45949.355386805553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45949.355386805553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45949.355386805553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45949.355386805553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45949.355386805553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45949.355386805553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45949.355386805553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45949.355386805553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45949.355386805553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45949.355386805553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45949.355386805553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57.523326388887654</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23.166509259259328</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4.5838125000009313</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0.69427546296356013</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45949.355386574076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45949.355386574076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45949.355386574076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45949.355386574076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45949.355386574076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45949.355386574076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45949.355386574076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45949.355386574076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45949.355386574076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45949.355386574076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45949.355386574076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45949.355386574076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45949.355386574076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45949.355386574076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45949.355386574076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45949.355386574076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45949.355386574076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45949.355386574076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45949.355386574076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45949.355386574076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45949.355386574076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45949.355386574076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45949.355386574076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45949.355386574076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45949.355386574076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45949.355386574076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45949.355386574076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45949.355386574076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45949.355386574076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45949.355386574076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45949.355386574076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45949.355386574076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45949.355386574076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45949.355386574076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45949.355386574076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45949.355386574076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45949.355386574076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45949.355386574076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45949.355386574076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45949.355386574076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45949.355386574076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45949.355386574076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45949.355386574076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45949.355386574076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45949.355386574076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45949.355386574076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45949.355386574076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45949.355386574076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45949.355386574076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45949.355386574076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45949.355386574076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45949.355386574076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45949.355386574076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45949.355386574076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45949.355386574076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45949.355386574076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45949.355386574076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45949.355386574076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45949.355386574076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45949.355386574076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45949.355386574076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45949.355386574076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45949.355386574076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45949.355386574076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45949.355386574076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45949.355386574076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45949.355386574076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45949.355386574076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45949.355386574076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45949.355386574076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45949.355386574076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45949.355386574076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45949.355386574076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45949.355386574076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45949.355386574076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45949.355386574076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45949.355386574076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45949.355386574076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45949.355386574076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45949.355386574076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45949.355386574076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45949.355386574076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45949.355386574076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45949.355386574076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45949.355386574076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45949.355386574076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45949.355386574076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45949.355386574076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45949.355386574076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45949.355386574076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45949.355386574076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45949.355386574076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45949.355386574076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45949.355386574076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45949.355386574076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45949.355386574076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45949.355386574076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45949.355386574076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45949.355386574076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45949.355386574076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45949.355386574076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45949.355386574076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45949.355386574076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45949.355386574076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45949.355386574076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45949.355386574076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45949.355386574076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45949.355386574076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45949.355386574076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45949.355386574076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45949.355386574076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45949.355386574076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45949.355386574076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45949.355386574076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45949.355386574076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45949.355386574076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45949.355386574076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45949.355386574076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45949.355386574076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45949.355386574076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45949.355386574076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45949.355386574076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45949.355386574076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45949.355386574076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45949.355386574076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45949.355386574076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45949.355386574076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45949.355386574076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45949.355386574076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45949.355386574076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45949.355386574076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45949.355386574076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45949.355386574076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45949.355386574076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45949.355386574076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45949.355386574076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45949.355386574076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45949.355386574076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45949.355386574076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45949.355386574076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45949.355386574076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45949.355386574076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45949.355386574076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45949.355386574076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45949.355386574076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45949.355386574076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45949.355386574076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45949.355386574076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45949.355386574076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45949.355386574076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45949.355386574076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45949.355386574076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45949.355386574076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45949.355386574076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45949.355386574076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45949.355386574076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45949.355386574076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45949.355386574076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45949.355386574076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45949.355386574076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45949.355386574076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45949.355386574076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45949.355386574076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45949.355386574076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45949.355386574076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45949.355386574076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45949.355386574076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45949.355386574076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45949.355386574076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45949.355386574076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45949.355386574076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45949.355386574076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45949.355386574076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45949.355386574076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45949.355386574076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45949.355386574076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45949.355386574076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45949.355386574076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45949.355386574076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45949.355386574076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45949.355386574076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45949.355386574076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45949.355386574076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45949.355386574076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45949.355386574076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45949.355386574076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45949.355386574076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45949.355386574076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45949.355386574076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45949.355386574076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45949.355386574076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45949.355386574076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45949.355386574076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45949.355386574076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45949.355386574076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45949.355386574076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45949.355386574076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45949.355386574076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45949.355386574076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45949.355386574076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45949.355386574076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45949.355386574076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45949.355386574076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45949.355386574076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45949.355386574076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45949.355386574076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45949.355386574076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45949.355386574076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45949.355386574076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45949.355386574076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45949.355386574076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45949.355386574076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45949.355386574076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45949.355386574076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45949.355386574076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45949.355386574076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45949.355386574076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45949.355386574076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45949.355386574076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45949.355386574076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45949.355386574076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45949.355386574076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45949.355386574076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45949.355386574076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45949.355386574076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45949.355386574076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45949.355386574076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45949.355386574076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45949.355386574076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45949.355386574076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45949.355386574076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45949.355386574076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45949.355386574076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45949.355386574076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45949.355386574076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45949.355386574076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45949.355386574076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45949.355386574076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45949.355386574076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45949.355386574076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45949.355386574076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45949.355386574076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45949.355386574076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45949.355386574076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45949.355386574076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45949.355386574076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45949.355386574076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45949.355386574076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45949.355386574076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45949.355386574076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45949.355386574076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45949.355386574076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45949.355386574076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45949.355386574076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45949.355386574076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45949.355386574076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45949.355386574076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45949.355386574076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45949.355386574076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45949.355386574076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45949.355386574076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45949.355386574076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45949.355386574076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45949.355386574076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45949.355386574076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45949.355386574076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45949.355386574076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45949.355386574076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45949.355386574076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45949.355386574076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45949.355386574076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45949.355386574076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45949.355386574076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45949.355386574076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45949.355386574076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45949.355386574076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45949.355386574076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45949.355386574076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45949.355386574076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45949.355386574076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45949.355386574076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45949.355386574076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45949.355386574076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45949.355386574076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45949.355386574076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45949.355386574076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45949.355386574076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45949.355386574076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45949.355386574076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45949.355386574076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45949.355386574076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45949.355386574076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45949.355386574076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45949.355386574076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45949.355386574076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45949.355386574076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45949.355386574076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45949.355386574076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45949.355386574076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45949.355386574076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45949.355386574076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45949.355386574076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45949.355386574076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45949.355386574076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45949.355386574076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45949.355386574076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45949.355386574076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45949.355386574076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45949.355386574076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45949.355386574076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45949.355386574076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45949.355386574076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45949.355386574076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45949.355386574076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45949.355386574076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45949.355386574076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45949.355386574076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45949.355386574076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45949.355386574076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45949.355386574076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45949.355386574076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45949.355386574076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45949.355386574076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45949.355386574076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45949.355386574076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45949.355386574076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45949.355386574076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45949.355386574076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45949.355386574076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45949.355386574076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45949.355386574076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45949.355386574076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45949.355386574076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45949.355386574076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45949.355386574076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45949.355386574076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45949.355386574076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45949.355386574076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45949.355386574076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45949.355386574076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45949.355386574076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45949.355386574076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45949.355386574076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45949.355386574076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45949.355386574076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45949.355386574076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45949.355386574076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45949.355386574076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45949.355386574076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45949.355386574076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45949.355386574076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45949.355386574076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45949.355386574076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45949.355386574076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45949.355386574076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45949.355386574076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45949.355386574076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45949.355386574076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45949.355386574076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45949.355386574076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45949.355386574076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45949.355386574076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45949.355386574076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45949.355386574076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45949.355386574076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45949.355386574076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45949.355386574076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45949.355386574076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45949.355386574076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45949.355386574076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45949.355386574076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45949.355386574076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45949.355386574076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45949.355386574076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45949.355386574076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45949.355386574076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45949.355386574076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45949.355386574076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45949.355386574076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45949.355386574076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45949.355386574076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45949.355386574076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45949.355386574076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45949.355386574076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45949.355386574076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45949.355386574076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45949.355386574076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45949.355386574076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45949.355386574076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45949.355386574076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45949.355386574076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45949.355386574076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45949.355386574076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45949.355386574076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45949.355386574076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45949.355386574076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45949.355386574076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45949.355386574076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45949.355386574076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45949.355386574076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45949.355386574076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45949.355386574076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45949.355386574076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45949.355386574076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45949.355386574076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45949.355386574076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45949.355386574076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45949.355386574076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45949.355386574076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45949.355386574076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45949.355386574076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45949.355386574076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45949.355386574076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45949.355386574076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45949.355386574076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45949.355386574076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45949.355386574076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45949.355386574076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45949.355386574076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45949.355386574076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45949.355386574076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45949.355386574076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45949.355386574076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45949.355386574076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45949.355386574076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45949.355386574076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45949.355386574076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45949.355386574076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45949.355386574076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45949.355386574076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45949.355386574076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45949.355386574076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45949.355386574076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45949.355386574076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45949.355386574076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45949.355386574076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45949.355386574076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45949.355386574076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45949.355386574076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45949.355386574076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45949.355386574076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45949.355386574076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45949.355386574076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45949.355386574076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45949.355386574076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45949.355386574076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45949.355386574076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45949.355386574076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45949.355386574076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45949.355386574076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45949.355386574076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45949.355386574076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45949.355386574076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45949.355386574076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45949.355386574076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45949.355386574076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45949.355386574076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45949.355386574076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45949.355386574076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45949.355386574076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45949.355386574076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45949.355386574076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45949.355386574076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45949.355386574076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45949.355386574076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45949.355386574076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45949.355386574076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45949.355386574076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45949.355386574076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45949.355386574076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45949.355386574076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45949.355386574076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45949.355386574076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45949.355386574076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45949.355386574076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45949.355386574076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45949.355386574076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45949.355386574076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45949.355386574076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45949.355386574076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45949.355386574076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45949.355386574076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45949.355386574076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45949.355386574076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45949.355386574076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45949.355386574076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45949.355386574076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45949.355386574076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45949.355386574076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45949.355386574076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45949.355386574076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45949.355386574076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45949.355386574076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45949.355386574076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45949.355386574076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45949.355386574076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45949.355386574076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45949.355386574076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45949.355386574076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45949.355386574076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45949.355386574076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45949.355386574076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45949.355386574076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45949.355386574076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45949.355386574076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45949.355386574076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45949.355386574076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45949.355386574076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45949.355386574076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45949.355386574076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45949.355386574076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45949.355386574076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45949.355386574076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45949.355386574076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45949.355386574076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45949.355386574076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45949.355386574076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45949.355386574076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45949.355386574076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45949.355386574076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45949.355386574076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45949.355386574076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45949.355386574076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45949.355386574076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45949.355386574076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45949.355386574076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45949.355386574076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45949.355386574076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45949.355386574076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45949.355386574076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45949.355386574076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45949.355386574076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45949.355386574076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45949.355386574076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45949.355386574076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45949.355386574076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45949.355386574076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45949.355386574076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45949.355386574076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45949.355386574076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45949.355386574076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45949.355386574076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45949.355386574076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45949.355386574076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45949.355386574076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45949.355386574076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45949.355386574076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45949.355386574076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45949.355386574076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45949.355386574076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45949.355386574076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45949.355386574076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45949.355386574076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45949.355386574076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45949.355386574076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22.582539351853484</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9.826324074078002</v>
      </c>
      <c r="H3" s="146">
        <v>45927.987534722219</v>
      </c>
      <c r="I3" s="143" t="str">
        <f>IFERROR(VLOOKUP(D3,DB!A:F,6,0),"")</f>
        <v>SCECO</v>
      </c>
      <c r="J3" s="143" t="str">
        <f>IFERROR(VLOOKUP(D3,DB!A:G,7,0),"")</f>
        <v>Vandalized</v>
      </c>
      <c r="K3" s="142" t="s">
        <v>39077</v>
      </c>
      <c r="L3" s="143" t="str">
        <f>IFERROR(VLOOKUP(D3,DB!A:I,9,0),"")</f>
        <v>Latis</v>
      </c>
    </row>
    <row r="4" spans="1:16383" s="112" customFormat="1" ht="31.5" customHeight="1">
      <c r="A4" s="142" t="s">
        <v>39078</v>
      </c>
      <c r="B4" s="142" t="str">
        <f>IFERROR(VLOOKUP(D4,DB!A:K,11,0),"")</f>
        <v>R6</v>
      </c>
      <c r="C4" s="142">
        <v>1</v>
      </c>
      <c r="D4" s="142" t="s">
        <v>34126</v>
      </c>
      <c r="E4" s="142" t="s">
        <v>38964</v>
      </c>
      <c r="F4" s="146">
        <v>45948.910879629628</v>
      </c>
      <c r="G4" s="145">
        <f ca="1">IFERROR(NOW()-F4,"-")</f>
        <v>0.44450694444822147</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0.22049074074311648</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39082</v>
      </c>
      <c r="B6" s="142" t="str">
        <f>IFERROR(VLOOKUP(D6,DB!A:K,11,0),"")</f>
        <v>R6</v>
      </c>
      <c r="C6" s="142">
        <v>3</v>
      </c>
      <c r="D6" s="142" t="s">
        <v>38920</v>
      </c>
      <c r="E6" s="142" t="s">
        <v>39074</v>
      </c>
      <c r="F6" s="142"/>
      <c r="G6" s="145">
        <f ca="1">IFERROR(NOW()-F6,"-")</f>
        <v>45949.355386574076</v>
      </c>
      <c r="H6" s="146">
        <v>45949.341296296298</v>
      </c>
      <c r="I6" s="142" t="str">
        <f>IFERROR(VLOOKUP(D6,DB!A:F,6,0),"")</f>
        <v>SCECO</v>
      </c>
      <c r="J6" s="142" t="str">
        <f>IFERROR(VLOOKUP(D6,DB!A:G,7,0),"")</f>
        <v>Vandalized</v>
      </c>
      <c r="K6" s="142" t="s">
        <v>39083</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45949.355386574076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45949.355386574076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45949.355386574076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45949.355386574076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45949.355386574076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45949.355386574076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45949.355386574076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45949.355386574076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45949.355386574076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45949.355386574076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45949.355386574076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45949.355386574076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45949.355386574076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45949.355386574076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45949.355386574076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45949.355386574076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45949.355386574076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45949.355386574076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45949.355386574076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45949.355386574076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45949.355386574076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45949.355386574076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45949.355386574076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45949.355386574076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45949.355386574076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45949.355386574076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45949.355386574076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45949.355386574076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45949.355386574076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45949.355386574076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45949.355386574076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45949.355386574076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45949.355386574076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45949.355386574076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45949.355386574076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45949.355386574076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45949.355386574076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45949.355386574076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45949.355386574076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45949.355386574076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45949.355386574076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45949.355386574076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45949.355386574076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45949.355386574076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45949.355386574076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45949.355386574076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45949.355386574076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45949.355386574076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45949.355386574076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45949.355386574076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45949.355386574076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45949.355386574076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45949.355386574076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45949.355386574076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45949.355386574076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45949.355386574076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45949.355386574076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45949.355386574076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45949.355386574076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45949.355386574076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45949.355386574076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45949.355386574076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45949.355386574076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45949.355386574076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45949.355386574076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45949.355386574076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45949.355386574076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45949.355386574076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45949.355386574076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45949.355386574076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45949.355386574076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45949.355386574076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45949.355386574076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45949.355386574076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45949.355386574076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45949.355386574076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