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99" documentId="13_ncr:1_{F6CB121F-512D-4AA6-A0C1-0FB36C537598}" xr6:coauthVersionLast="47" xr6:coauthVersionMax="47" xr10:uidLastSave="{3497E536-0A64-44C7-B6E0-BDA15DA598D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<sst xmlns="http://schemas.openxmlformats.org/spreadsheetml/2006/main" count="178603" uniqueCount="39080">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</sst>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274.80587951388588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3.0983680553617887E-2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45937.754305439812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45937.754305439812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45937.754305439812</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45937.754305439812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45937.754305439812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45937.754305439812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45937.754305439812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45937.754305439812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45937.754305439812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45937.754305439812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45937.754305439812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45937.754305439812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45937.754305439812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45937.754305439812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45937.754305439812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45937.754305439812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45937.754305439812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45937.754305439812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45937.754305439812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45937.754305439812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45937.754305439812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45937.754305439812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45937.754305439812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45937.754305439812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45937.754305439812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45937.754305439812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45937.754305439812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45937.754305439812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45937.754305439812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45937.754305439812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45937.754305439812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45937.754305439812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45937.754305439812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45937.754305439812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45937.754305439812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45937.754305439812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45937.754305439812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45937.754305439812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45937.754305439812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45937.754305439812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45937.754305439812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45937.754305439812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45937.754305439812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45937.754305439812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45937.754305439812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45937.754305439812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45937.754305439812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45937.754305439812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45937.754305439812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45937.754305439812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45937.754305439812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45937.754305439812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45937.754305439812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45937.754305439812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45937.754305439812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45937.754305439812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45937.754305439812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45937.754305439812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45937.754305439812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45937.754305439812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45937.754305439812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45937.754305439812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45937.754305439812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45937.754305439812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45937.754305439812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45937.754305439812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45937.754305439812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45937.754305439812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45937.754305439812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45937.754305439812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45937.754305439812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45937.754305439812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45937.754305439812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45937.754305439812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45937.754305439812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45937.754305439812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45937.754305439812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45937.754305439812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45937.754305439812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45937.754305439812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45937.754305439812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45937.754305439812</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45937.754305439812</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131.02722210648062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112.75446747685055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45937.754305439812</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45937.754305439812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45937.754305439812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45937.754305439812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45937.754305439812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45937.754305439812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45937.754305439812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45937.754305439812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45937.754305439812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45937.754305439812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45937.754305439812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45937.754305439812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45937.754305439812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45937.754305439812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45937.754305439812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45937.754305439812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45937.754305439812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45937.754305439812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45937.754305439812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45937.754305439812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45937.754305439812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45937.754305439812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45937.754305439812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45937.754305439812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45937.754305439812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45937.754305439812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45937.754305439812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45937.754305439812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45937.754305439812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45937.754305439812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45937.754305439812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45937.754305439812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45937.754305439812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45937.754305439812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45937.754305439812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45937.754305439812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45937.754305439812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45937.754305439812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45937.754305439812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45937.754305439812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45937.754305439812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45937.754305439812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45937.754305439812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45937.754305439812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45937.754305439812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45937.754305439812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45937.754305439812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45937.754305439812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45937.754305439812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45937.754305439812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45937.754305439812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45937.754305439812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45937.754305439812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45937.754305439812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45937.754305439812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45937.754305439812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45937.754305439812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45937.754305439812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45937.754305439812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45937.754305439812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45937.754305439812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45937.754305439812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45937.754305439812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45937.754305439812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45937.754305439812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45937.754305439812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45937.754305439812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45937.754305439812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45937.754305439812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45937.754305439812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45937.754305439812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45937.754305439812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45937.754305439812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45937.754305439812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45937.754305439812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45937.754305439812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45937.754305439812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45937.754305439812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45937.754305439812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45937.754305439812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45937.754305439812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45937.754305439812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45937.754305439812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45937.754305439812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45937.754305439812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45937.754305439812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45937.754305439812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45937.754305439812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45937.754305439812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45937.754305439812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45937.754305439812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45937.754305439812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45937.754305439812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45937.754305439812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45937.754305439812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45937.754305439812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45937.754305439812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45937.754305439812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45937.754305439812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45937.754305439812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45937.754305439812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45937.754305439812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45937.754305439812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45937.754305439812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45937.754305439812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45937.754305439812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45937.754305439812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45937.754305439812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45937.754305439812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45937.754305439812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45937.754305439812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45937.754305439812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45937.754305439812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45937.754305439812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45937.754305439812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45937.754305439812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45937.754305439812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45937.754305439812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45937.754305439812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45937.754305439812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45937.754305439812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45937.754305439812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45937.754305439812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45937.754305439812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45937.754305439812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45937.754305439812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45937.754305439812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45937.754305439812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45937.754305439812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45937.754305439812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45937.754305439812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45937.754305439812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45937.754305439812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45937.754305439812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45937.754305439812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45937.754305439812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45937.754305439812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45937.754305439812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45937.754305439812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45937.754305439812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45937.754305439812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45937.754305439812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45937.754305439812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45937.754305439812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45937.754305439812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45937.754305439812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45937.754305439812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45937.754305439812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45937.754305439812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45937.754305439812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45937.754305439812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45937.754305439812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45937.754305439812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45937.754305439812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45937.754305439812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45937.754305439812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45937.754305439812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45937.754305439812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45937.754305439812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45937.754305439812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45937.754305439812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45937.754305439812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45937.754305439812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45937.754305439812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45937.754305439812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45937.754305439812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45937.754305439812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45937.754305439812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45937.754305439812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45937.754305439812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45937.754305439812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45937.754305439812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45937.754305439812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45937.754305439812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45937.754305439812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45937.754305439812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45937.754305439812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45937.754305439812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45937.754305439812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45937.754305439812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45937.754305439812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45937.754305439812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45937.754305439812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45937.754305439812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45937.754305439812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45937.754305439812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45937.754305439812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45937.754305439812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45937.754305439812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45937.754305439812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45937.754305439812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45937.754305439812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45937.754305439812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45937.754305439812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45937.754305439812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45937.754305439812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45937.754305439812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45937.754305439812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45937.754305439812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45937.754305439812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45937.754305439812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45937.754305439812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45937.754305439812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45937.754305439812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45937.754305439812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45937.754305439812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45937.754305439812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45937.754305439812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45937.754305439812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45937.754305439812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45937.754305439812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45937.754305439812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45937.754305439812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45937.754305439812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45937.754305439812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45937.754305439812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45937.754305439812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45937.754305439812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45937.754305439812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45937.754305439812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45937.754305439812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45937.754305439812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45937.754305439812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45937.754305439812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45937.754305439812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45937.754305439812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45937.754305439812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45937.754305439812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45937.754305439812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45937.754305439812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45937.754305439812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45937.754305439812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45937.754305439812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45937.754305439812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45937.754305439812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45937.754305439812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45937.754305439812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45937.754305439812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45937.754305439812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45937.754305439812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45937.754305439812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45937.754305439812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45937.754305439812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45937.754305439812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45937.754305439812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45937.754305439812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45937.754305439812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45937.754305439812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45937.754305439812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45937.754305439812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45937.754305439812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45937.754305439812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45937.754305439812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45937.754305439812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45937.754305439812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45937.754305439812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45937.754305439812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45937.754305439812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45937.754305439812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45937.754305439812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45937.754305439812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45937.754305439812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45937.754305439812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45937.754305439812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45937.754305439812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45937.754305439812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45937.754305439812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45937.754305439812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45937.754305439812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45937.754305439812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45937.754305439812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45937.754305439812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45937.754305439812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45937.754305439812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45937.754305439812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45937.754305439812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45937.754305439812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45937.754305439812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45937.754305439812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45937.754305439812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45937.754305439812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45937.754305439812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45937.754305439812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45937.754305439812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45937.754305439812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45937.754305439812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45937.754305439812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45937.754305439812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45937.754305439812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45937.754305439812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45937.754305439812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45937.754305439812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45937.754305439812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45937.754305439812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45937.754305439812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45937.754305439812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45937.754305439812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45937.754305439812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45937.754305439812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45937.754305439812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45937.754305439812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45937.754305439812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45937.754305439812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45937.754305439812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45937.754305439812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45937.754305439812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45937.754305439812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45937.754305439812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45937.754305439812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45937.754305439812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45937.754305439812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45937.754305439812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45937.754305439812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45937.754305439812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45937.754305439812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45937.754305439812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45937.754305439812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45937.754305439812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45937.754305439812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45937.754305439812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45937.754305439812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45937.754305439812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45937.754305439812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45937.754305439812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45937.754305439812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45937.754305439812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45937.754305439812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45937.754305439812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45937.754305439812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45937.754305439812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45937.754305439812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45937.754305439812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45937.754305439812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45937.754305439812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45937.754305439812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45937.754305439812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45937.754305439812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45937.754305439812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45937.754305439812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45937.754305439812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45937.754305439812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45937.754305439812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45937.754305439812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45937.754305439812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45937.754305439812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45937.754305439812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45937.754305439812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45937.754305439812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45937.754305439812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45937.754305439812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45937.754305439812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45937.754305439812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45937.754305439812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45937.754305439812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45937.754305439812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45937.754305439812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45937.754305439812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45937.754305439812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45937.754305439812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45937.754305439812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45937.754305439812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45937.754305439812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45937.754305439812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45937.754305439812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45937.754305439812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45937.754305439812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45937.754305439812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45937.754305439812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45937.754305439812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45937.754305439812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45937.754305439812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45937.754305439812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45937.754305439812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45937.754305439812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45937.754305439812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45937.754305439812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45937.754305439812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45937.754305439812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45937.754305439812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45937.754305439812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45937.754305439812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45937.754305439812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45937.754305439812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45937.754305439812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45937.754305439812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45937.754305439812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45937.754305439812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45937.754305439812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45937.754305439812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45937.754305439812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45937.754305439812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45937.754305439812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45937.754305439812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45937.754305439812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45937.754305439812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45937.754305439812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45937.754305439812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45937.754305439812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45937.754305439812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45937.754305439812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45937.754305439812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45937.754305439812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45937.754305439812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45937.754305439812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45937.754305439812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45937.754305439812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45937.754305439812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45937.754305439812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45937.754305439812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45937.754305439812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45937.754305439812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45937.754305439812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45937.754305439812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45937.754305439812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45937.754305439812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45937.754305439812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45937.754305439812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45937.754305439812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45937.754305439812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45937.754305439812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45937.754305439812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45937.754305439812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45937.754305439812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45937.754305439812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45937.754305439812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45937.754305439812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45937.754305439812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45937.754305439812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45937.754305439812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45937.754305439812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45937.754305439812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45937.754305439812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45937.754305439812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45937.754305439812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45937.754305439812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45937.754305439812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45937.754305439812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45937.754305439812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45937.754305439812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45937.754305439812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45937.754305439812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45937.754305439812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45937.754305439812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45937.754305439812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45937.754305439812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45937.754305439812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45937.754305439812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45937.754305439812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45937.754305439812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45937.754305439812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45937.754305439812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45937.754305439812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45937.754305439812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45937.754305439812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45937.754305439812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45937.754305439812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45937.754305439812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45937.754305439812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45937.754305439812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45937.754305439812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45937.754305439812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45937.754305439812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45937.754305439812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45937.754305439812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45937.754305439812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45937.754305439812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45937.754305439812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45937.754305439812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45937.754305439812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45937.754305439812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45937.754305439812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45937.754305439812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45937.754305439812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45937.754305439812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45937.754305439812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45937.754305439812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45937.754305439812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45937.754305439812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45937.754305439812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45937.754305439812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45937.754305439812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45937.754305439812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45937.754305439812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45937.754305439812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45937.754305439812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45937.754305439812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45937.754305439812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45937.754305439812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45937.754305439812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45937.754305439812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45937.754305439812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45937.754305439812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45937.754305439812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45937.754305439812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45937.754305439812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45937.754305439812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45937.754305439812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45937.754305439812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45937.754305439812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45937.754305439812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45937.754305439812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45937.754305439812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45937.754305439812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45937.754305439812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45937.754305439812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45937.754305439812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45937.754305439812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45937.754305439812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45937.754305439812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45937.754305439812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45937.754305439812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45937.754305439812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45937.754305439812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45937.754305439812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45937.754305439812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45937.754305439812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45937.754305439812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45937.754305439812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45937.754305439812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45937.754305439812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45937.754305439812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45937.754305439812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45937.754305439812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45937.754305439812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45937.754305439812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45937.754305439812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45937.754305439812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45937.754305439812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45937.754305439812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45937.754305439812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45937.754305439812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45937.754305439812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45937.754305439812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45937.754305439812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45937.754305439812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45937.754305439812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45937.754305439812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45937.754305439812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45937.754305439812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45937.754305439812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45937.754305439812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45937.754305439812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45937.754305439812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45937.754305439812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45937.754305439812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45937.754305439812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45937.754305439812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45937.754305439812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45937.754305439812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45937.754305439812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45937.754305439812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45937.754305439812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45937.754305439812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45937.754305439812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45937.754305439812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45937.754305439812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45937.754305439812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45937.754305439812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45937.754305439812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45937.754305439812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45937.754305439812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45937.754305439812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45937.754305439812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45937.754305439812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45937.754305439812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45937.754305439812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45937.754305439812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45937.754305439812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45937.754305439812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45937.754305439812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45937.754305439812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45937.754305439812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45937.754305439812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45937.754305439812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45937.754305439812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45937.754305439812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45937.754305439812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45937.754305439812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45937.754305439812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45937.754305439812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45937.754305439812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45937.754305439812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45937.754305439812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45937.754305439812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45937.754305439812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45937.754305439812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45937.754305439812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45937.754305439812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45937.754305439812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45937.754305439812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45937.754305439812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45937.754305439812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45937.754305439812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45937.754305439812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45937.754305439812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45937.754305439812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45937.754305439812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45937.754305439812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45937.754305439812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45937.754305439812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45937.754305439812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45937.754305439812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45937.754305439812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45937.754305439812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45937.754305439812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45937.754305439812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45937.754305439812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45937.754305439812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45937.754305439812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45937.754305439812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45937.754305439812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45937.754305439812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45937.754305439812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45937.754305439812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45937.754305439812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45937.754305439812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45937.754305439812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45937.754305439812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45937.754305439812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45937.754305439812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45937.754305439812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45937.754305439812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45937.754305439812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45937.754305439812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45937.754305439812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45937.754305439812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45937.754305439812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45937.754305439812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45937.754305439812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45937.754305439812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45937.754305439812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45937.754305439812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45937.754305439812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45937.754305439812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45937.754305439812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45937.754305439812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45937.754305439812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45937.754305439812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45937.754305439812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45937.754305439812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45937.754305439812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45937.754305439812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45937.754305439812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45937.754305439812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45937.754305439812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45937.754305439812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45937.754305439812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45937.754305439812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45937.754305439812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45937.754305439812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45937.754305439812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45937.754305439812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45937.754305439812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45937.754305439812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45937.754305439812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45937.754305439812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45937.754305439812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45937.754305439812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45937.754305439812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45937.754305439812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45937.754305439812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45937.754305439812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45937.754305439812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45937.754305439812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45937.754305439812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45937.754305439812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45937.754305439812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45937.754305439812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45937.754305439812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45937.754305439812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45937.754305439812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45937.754305439812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45937.754305439812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45937.754305439812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45937.754305439812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45937.754305439812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45937.754305439812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45937.754305439812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45937.754305439812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45937.754305439812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45937.754305439812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45937.754305439812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45937.754305439812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45937.754305439812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45937.754305439812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45937.754305439812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45937.754305439812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45937.754305439812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45937.754305439812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45937.754305439812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45937.754305439812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45937.754305439812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45937.754305439812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45937.754305439812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45937.754305439812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45937.754305439812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45937.754305439812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45937.754305439812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45937.754305439812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45937.754305439812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45937.754305439812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45937.754305439812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45937.754305439812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45937.754305439812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45937.754305439812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45937.754305439812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45937.754305439812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45937.754305439812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45937.754305439812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45937.754305439812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45937.754305439812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45937.754305439812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45937.754305439812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45937.754305439812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45937.754305439812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45937.754305439812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45937.754305439812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45937.754305439812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45937.754305439812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45937.754305439812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45937.754305439812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45937.754305439812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45937.754305439812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45937.754305439812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45937.754305439812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45937.754305439812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45937.754305439812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45937.754305439812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45937.754305439812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45937.754305439812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45937.754305439812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45937.754305439812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45937.754305439812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45937.754305439812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45937.754305439812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45937.754305439812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45937.754305439812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45937.754305439812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45937.754305439812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45937.754305439812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45937.754305439812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45937.754305439812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45937.754305439812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45937.754305439812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45937.754305439812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45937.754305439812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45937.754305439812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45937.754305439812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45937.754305439812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45937.754305439812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45937.754305439812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45937.754305439812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45937.754305439812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45937.754305439812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45937.754305439812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45937.754305439812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45937.754305439812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45937.754305439812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45937.754305439812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45937.754305439812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45937.754305439812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45937.754305439812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45937.754305439812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45937.754305439812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45937.754305439812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45937.754305439812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45937.754305439812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45937.754305439812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45937.754305439812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45937.754305439812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45937.754305439812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45937.754305439812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45937.754305439812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45937.754305439812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45937.754305439812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45937.754305439812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45937.754305439812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45937.754305439812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45937.754305439812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45937.754305439812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45937.754305439812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45937.754305439812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45937.754305439812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45937.754305439812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45937.754305439812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45937.754305439812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45937.754305439812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45937.754305439812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45937.754305439812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45937.754305439812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45937.754305439812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45937.754305439812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45937.754305439812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45937.754305439812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45937.754305439812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45937.754305439812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45937.754305439812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45937.754305439812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45937.754305439812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45937.754305439812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45937.754305439812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45937.754305439812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45937.754305439812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45937.754305439812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45937.754305439812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45937.754305439812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45937.754305439812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45937.754305439812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45937.754305439812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45937.754305439812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45937.754305439812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45937.754305439812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45937.754305439812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45937.754305439812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45937.754305439812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45937.754305439812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45937.754305439812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45937.754305439812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45937.754305439812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45937.754305439812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45937.754305439812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45937.754305439812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45937.754305439812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45937.754305439812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45937.754305439812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45937.754305439812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45937.754305439812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45937.754305439812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45937.754305439812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45937.754305439812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45937.754305439812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45937.754305439812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45937.754305439812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45937.754305439812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45937.754305439812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45937.754305439812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45937.754305439812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45937.754305439812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45937.754305439812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45937.754305439812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45937.754305439812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45937.754305439812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45937.754305439812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45937.754305439812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45937.754305439812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45937.754305439812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45937.754305439812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45937.754305439812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45937.754305439812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45937.754305439812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45937.754305439812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45937.754305439812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45937.754305439812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45937.754305439812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45937.754305439812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45937.754305439812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45937.754305439812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45937.754305439812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45937.754305439812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45937.754305439812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45937.754305439812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45937.754305439812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45937.754305439812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45937.754305439812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45937.754305439812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45937.754305439812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45937.754305439812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45937.754305439812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45937.754305439812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45937.754305439812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45937.754305439812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45937.754305439812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45937.754305439812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45937.754305439812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45937.754305439812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45937.754305439812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45937.754305439812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45937.754305439812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45937.754305439812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45937.754305439812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45937.754305439812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45937.754305439812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45937.754305439812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45937.754305439812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45937.754305439812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45937.754305439812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45937.754305439812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45937.754305439812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45937.754305439812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45937.754305439812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45937.754305439812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45937.754305439812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45937.754305439812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45937.754305439812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45937.754305439812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45937.754305439812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45937.754305439812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45937.754305439812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45937.754305439812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45937.754305439812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45937.754305439812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45937.754305439812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45937.754305439812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45937.754305439812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45937.754305439812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45937.754305439812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45937.754305439812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45937.754305439812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45937.754305439812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45937.754305439812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45937.754305439812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45937.754305439812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45937.754305439812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45937.754305439812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45937.754305439812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45937.754305439812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45937.754305439812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45937.754305439812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45937.754305439812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45937.754305439812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45937.754305439812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45937.754305439812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45937.754305439812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45937.754305439812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45937.754305439812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45937.754305439812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45937.754305439812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45937.754305439812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45937.754305439812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45937.754305439812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45937.754305439812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45937.754305439812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45937.754305439812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45937.754305439812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45937.754305439812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45937.754305439812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45937.754305439812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45937.754305439812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45937.754305439812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45937.754305439812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45937.754305439812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45937.754305439812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45937.754305439812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45937.754305439812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45937.754305439812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45937.754305439812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45937.754305439812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45937.754305439812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45937.754305439812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45937.754305439812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45937.754305439812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45937.754305439812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45937.754305439812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45937.754305439812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45937.754305439812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45937.754305439812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45937.754305439812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45937.754305439812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45937.754305439812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45937.754305439812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45937.754305439812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45937.754305439812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45937.754305439812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45937.754305439812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45937.754305439812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45937.754305439812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45937.754305439812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45937.754305439812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45937.754305439812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45937.754305439812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45937.754305439812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45937.754305439812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45937.754305439812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45937.754305439812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45937.754305439812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45937.754305439812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45937.754305439812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45937.754305439812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45937.754305439812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45937.754305439812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45937.754305439812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45937.754305439812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45937.754305439812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45937.754305439812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45937.754305439812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45937.754305439812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45937.754305439812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45937.754305439812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45937.754305439812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45937.754305439812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45937.754305439812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45937.754305439812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45937.754305439812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45937.754305439812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45937.754305439812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45937.754305439812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45937.754305439812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45937.754305439812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45937.754305439812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45937.754305439812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45937.754305439812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45937.754305439812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45937.754305439812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45937.754305439812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45937.754305439812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45937.754305439812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45937.754305439812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45937.754305439812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45937.754305439812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45937.754305439812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45937.754305439812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45937.754305439812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45937.754305439812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45937.754305439812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45937.754305439812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45937.754305439812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45937.754305439812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45937.754305439812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45937.754305439812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45937.754305439812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45937.754305439812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45937.754305439812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45937.754305439812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45937.754305439812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45937.754305439812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45937.754305439812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45937.754305439812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45937.754305439812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45937.754305439812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45937.754305439812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45937.754305439812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45937.754305439812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45937.754305439812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45937.754305439812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45937.754305439812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45937.754305439812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45937.754305439812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45937.754305439812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45937.754305439812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45937.754305439812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45937.754305439812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45937.754305439812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45937.754305439812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45937.754305439812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45937.754305439812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45937.754305439812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45937.754305439812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45937.754305439812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45937.754305439812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45937.754305439812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45937.754305439812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45937.754305439812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45937.754305439812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45937.754305439812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45937.754305439812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45937.754305439812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45937.754305439812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45937.754305439812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45937.754305439812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45937.754305439812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45937.754305439812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45937.754305439812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45937.754305439812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45937.754305439812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45937.754305439812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45937.754305439812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45937.754305439812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45937.754305439812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45937.754305439812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45937.754305439812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45937.754305439812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45937.754305439812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45937.754305439812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45937.754305439812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45937.754305439812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45937.754305439812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45937.754305439812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45937.754305439812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45937.754305439812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45937.754305439812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45937.754305439812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45937.754305439812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45937.754305439812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45937.754305439812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45937.754305439812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45937.754305439812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45937.754305439812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45937.754305439812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45937.754305439812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45937.754305439812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45937.754305439812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45937.754305439812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45937.754305439812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45937.754305439812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45937.754305439812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45937.754305439812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45937.754305439812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45937.754305439812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45937.754305439812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45937.754305439812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45937.754305439812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45937.754305439812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45937.754305439812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45937.754305439812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45937.754305439812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45937.754305439812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45937.754305439812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45937.754305439812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45937.754305439812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45937.754305439812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45937.754305439812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45937.754305439812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45937.754305439812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45937.754305439812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45937.754305439812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45937.754305439812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45937.754305439812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45937.754305439812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45937.754305439812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45937.754305439812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45937.754305439812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45937.754305439812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45937.754305439812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45937.754305439812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45937.754305439812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45937.754305439812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45937.754305439812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45937.754305439812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45937.754305439812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45937.754305439812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45937.754305439812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45937.754305439812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45937.754305439812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45937.754305439812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45937.754305439812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45937.754305439812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45937.754305439812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45937.754305439812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45937.754305439812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45937.754305439812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45937.754305439812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45937.754305439812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45937.754305439812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45937.754305439812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45937.754305439812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45937.754305439812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45937.754305439812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45937.754305439812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45937.754305439812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45937.754305439812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45937.754305439812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45937.754305439812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45937.754305439812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45937.754305439812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45937.754305439812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45937.754305439812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45937.754305439812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45937.754305439812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45937.754305439812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45937.754305439812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45937.754305439812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45937.754305439812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45937.754305439812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45937.754305439812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45937.754305439812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45937.754305439812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45937.754305439812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45937.754305439812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45937.754305439812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45937.754305439812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45937.754305439812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45937.754305439812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45937.754305439812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45937.754305439812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45937.754305439812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45937.754305439812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45937.754305439812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45937.754305439812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45937.754305439812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45937.754305439812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45937.754305439812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45937.754305439812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45937.754305439812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45937.754305439812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45937.754305439812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45937.754305439812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45937.754305439812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45937.754305439812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45937.754305439812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45937.754305439812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45937.754305439812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45937.754305439812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45937.754305439812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45937.754305439812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45937.754305439812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45937.754305439812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45937.754305439812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45937.754305439812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45937.754305439812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45937.754305439812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45937.754305439812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45937.754305439812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45937.754305439812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45937.754305439812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45937.754305439812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45937.754305439812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45937.754305439812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45937.754305439812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45937.754305439812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45937.754305439812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45937.754305439812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45937.754305439812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45937.754305439812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45937.754305439812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45937.754305439812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45937.754305439812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45937.754305439812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45937.754305439812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45937.754305439812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45937.754305439812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45937.754305439812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45937.754305439812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45937.754305439812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45937.754305439812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45937.754305439812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45937.754305439812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45937.754305439812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45937.754305439812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45937.754305439812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45937.754305439812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45937.754305439812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45937.754305439812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45937.754305439812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45937.754305439812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45937.754305439812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45937.754305439812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45937.754305439812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45937.754305439812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45937.754305439812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45937.754305439812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45937.754305439812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45937.754305439812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45937.754305439812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45937.754305439812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45937.754305439812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45937.754305439812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45937.754305439812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45937.754305439812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45937.754305439812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45937.754305439812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45937.754305439812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45937.754305439812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45937.754305439812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45937.754305439812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45937.754305439812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45937.754305439812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45937.754305439812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45937.754305439812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45937.754305439812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45937.754305439812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45937.754305439812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45937.754305439812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45937.754305439812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45937.754305439812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45937.754305439812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45937.754305439812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45937.754305439812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45937.754305439812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45937.754305439812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45937.754305439812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45937.754305439812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45937.754305439812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45937.754305439812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45937.754305439812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45937.754305439812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45937.754305439812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45937.754305439812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45937.754305439812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45937.754305439812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45937.754305439812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45937.754305439812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45937.754305439812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45937.754305439812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45937.754305439812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45937.754305439812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45937.754305439812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45937.754305439812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45937.754305439812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45937.754305439812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45937.754305439812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45937.754305439812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45937.754305439812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45937.754305439812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45937.754305439812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45937.754305439812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45937.754305439812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45937.754305439812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45937.754305439812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45937.754305439812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45937.754305439812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45937.754305439812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45937.754305439812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45937.754305439812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45937.754305439812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45937.754305439812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45937.754305439812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45937.754305439812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45937.754305439812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45937.754305439812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45937.754305439812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45937.754305439812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45937.754305439812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45937.754305439812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45937.754305439812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45937.754305439812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45937.754305439812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45937.754305439812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45937.754305439812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45937.754305439812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45937.754305439812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45937.754305439812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45937.754305439812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45937.754305439812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45937.754305439812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45937.754305439812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45937.754305439812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45937.754305439812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45937.754305439812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45937.754305439812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45937.754305439812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45937.754305439812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45937.754305439812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45937.754305439812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45937.754305439812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45937.754305439812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45937.754305439812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45937.754305439812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45937.754305439812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45937.754305439812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45937.754305439812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45937.754305439812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45937.754305439812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45937.754305439812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45937.754305439812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45937.754305439812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45937.754305439812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45937.754305439812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45937.754305439812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45937.754305439812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45937.754305439812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45937.754305439812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45937.754305439812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45937.754305439812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45937.754305439812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45937.754305439812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45937.754305439812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45937.754305439812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45937.754305439812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45937.754305439812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45937.754305439812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45937.754305439812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45937.754305439812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45937.754305439812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45937.754305439812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45937.754305439812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45937.754305439812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45937.754305439812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45937.754305439812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45937.754305439812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45937.754305439812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45937.754305439812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45937.754305439812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45937.754305439812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45937.754305439812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45937.754305439812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45937.754305439812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45937.754305439812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45937.754305439812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45937.754305439812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45937.754305439812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45937.754305439812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45937.754305439812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45937.754305439812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45937.754305439812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45937.754305439812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45937.754305439812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45937.754305439812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45937.754305439812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45937.754305439812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45937.754305439812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45937.754305439812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45937.754305439812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45937.754305439812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45937.754305439812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45937.754305439812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45937.754305439812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45937.754305439812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45937.754305439812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45937.754305439812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45937.754305439812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45937.754305439812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45937.754305439812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45937.754305439812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45937.754305439812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45937.754305439812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45937.754305439812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45937.754305439812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45937.754305439812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45937.754305439812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45937.754305439812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45937.754305439812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45937.754305439812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45937.754305439812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45937.754305439812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45937.754305439812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45937.754305439812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45937.754305439812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45937.754305439812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45937.754305439812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45937.754305439812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45937.754305439812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45937.754305439812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45937.754305439812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45937.754305439812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45937.754305439812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45937.754305439812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45937.754305439812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45937.754305439812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45937.754305439812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45937.754305439812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45937.754305439812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45937.754305439812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234.27358784721582</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7.5879513882682659E-2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45937.754305439812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45937.754305439812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45937.754305439812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45937.754305439812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45937.754305439812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45937.754305439812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45937.754305439812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45937.754305439812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45937.754305439812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45937.754305439812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45937.754305439812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45937.754305439812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45937.754305439812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45937.754305439812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45937.754305439812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45937.754305439812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45937.754305439812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45937.754305439812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45937.754305439812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45937.754305439812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45937.754305439812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45937.754305439812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45937.754305439812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45937.754305439812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45937.754305439812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45937.754305439812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45937.754305439812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45937.754305439812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45937.754305439812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45937.754305439812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45937.754305439812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45937.754305439812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45937.754305439812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45937.754305439812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45937.754305439812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45937.754305439812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45937.754305439812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45937.754305439812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45937.754305439812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45937.754305439812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45937.754305439812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45937.754305439812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45937.754305439812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45937.754305439812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45937.754305439812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45937.754305439812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45937.754305439812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45937.754305439812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45937.754305439812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45937.754305439812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45937.754305439812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45937.754305439812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45937.754305439812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45937.754305439812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45937.754305439812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45937.754305439812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45937.754305439812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45937.754305439812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45937.754305439812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45937.754305439812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45937.754305439812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45937.754305439812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45937.754305439812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45937.754305439812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45937.754305439812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45937.754305439812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45937.754305439812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45937.754305439812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45937.754305439812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45937.754305439812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45937.754305439812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45937.754305439812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45937.754305439812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45937.754305439812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45937.754305439812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45937.754305439812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45937.754305439812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45937.754305439812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45937.754305439812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45937.754305439812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45937.754305439812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45937.754305439812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45937.754305439812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45937.754305439812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45937.754305439812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45937.754305439812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45937.754305439812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45937.754305439812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45937.754305439812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45937.754305439812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45937.754305439812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45937.754305439812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45937.754305439812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45937.754305439812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45937.754305439812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45937.754305439812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45937.754305439812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45937.754305439812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45937.754305439812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45937.754305439812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45937.754305439812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45937.754305439812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45937.754305439812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45937.754305439812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45937.754305439812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45937.754305439812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45937.754305439812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45937.754305439812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45937.754305439812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45937.754305439812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45937.754305439812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45937.754305439812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45937.754305439812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45937.754305439812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45937.754305439812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45937.754305439812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45937.754305439812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45937.754305439812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45937.754305439812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45937.754305439812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45937.754305439812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45937.754305439812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45937.754305439812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45937.754305439812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45937.754305439812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45937.754305439812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45937.754305439812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45937.754305439812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45937.754305439812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45937.754305439812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45937.754305439812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45937.754305439812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45937.754305439812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45937.754305439812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45937.754305439812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45937.754305439812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45937.754305439812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45937.754305439812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45937.754305439812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45937.754305439812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45937.754305439812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45937.754305439812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45937.754305439812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45937.754305439812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45937.754305439812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45937.754305439812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45937.754305439812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45937.754305439812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45937.754305439812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45937.754305439812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45937.754305439812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45937.754305439812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45937.754305439812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45937.754305439812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45937.754305439812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45937.754305439812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45937.754305439812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45937.754305439812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45937.754305439812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45937.754305439812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45937.754305439812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45937.754305439812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45937.754305439812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45937.754305439812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45937.754305439812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45937.754305439812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45937.754305439812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45937.754305439812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45937.754305439812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45937.754305439812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45937.754305439812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45937.754305439812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45937.754305439812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45937.754305439812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45937.754305439812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45937.754305439812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45937.754305439812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45937.754305439812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45937.754305439812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45937.754305439812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45937.754305439812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45937.754305439812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45937.754305439812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45937.754305439812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45937.754305439812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45937.754305439812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45937.754305439812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45937.754305439812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45937.754305439812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45937.754305439812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45937.754305439812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45937.754305439812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45937.754305439812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45937.754305439812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45937.754305439812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45937.754305439812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45937.754305439812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45937.754305439812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45937.754305439812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45937.754305439812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45937.754305439812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45937.754305439812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45937.754305439812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45937.754305439812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45937.754305439812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45937.754305439812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45937.754305439812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45937.754305439812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45937.754305439812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45937.754305439812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45937.754305439812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45937.754305439812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45937.754305439812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45937.754305439812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45937.754305439812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45937.754305439812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45937.754305439812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45937.754305439812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45937.754305439812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45937.754305439812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45937.754305439812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45937.754305439812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45937.754305439812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45937.754305439812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45937.754305439812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45937.754305439812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45937.754305439812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45937.754305439812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45937.754305439812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45937.754305439812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45937.754305439812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45937.754305439812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45937.754305439812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45937.754305439812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45937.754305439812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45937.754305439812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45937.754305439812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45937.754305439812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45937.754305439812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45937.754305439812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45937.754305439812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45937.754305439812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45937.754305439812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45937.754305439812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45937.754305439812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45937.754305439812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45937.754305439812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45937.754305439812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45937.754305439812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45937.754305439812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45937.754305439812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45937.754305439812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45937.754305439812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45937.754305439812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45937.754305439812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45937.754305439812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45937.754305439812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45937.754305439812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45937.754305439812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45937.754305439812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45937.754305439812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45937.754305439812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45937.754305439812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45937.754305439812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45937.754305439812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45937.754305439812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45937.754305439812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45937.754305439812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45937.754305439812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45937.754305439812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45937.754305439812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45937.754305439812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45937.754305439812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45937.754305439812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45937.754305439812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45937.754305439812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45937.754305439812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45937.754305439812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45937.754305439812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45937.754305439812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45937.754305439812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45937.754305439812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45937.754305439812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45937.754305439812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45937.754305439812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45937.754305439812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45937.754305439812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45937.754305439812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45937.754305439812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45937.754305439812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45937.754305439812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45937.754305439812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45937.754305439812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45937.754305439812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45937.754305439812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45937.754305439812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45937.754305439812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45937.754305439812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45937.754305439812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45937.754305439812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45937.754305439812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45937.754305439812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45937.754305439812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45937.754305439812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45937.754305439812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45937.754305439812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45937.754305439812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45937.754305439812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45937.754305439812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45937.754305439812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45937.754305439812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45937.754305439812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45937.754305439812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45937.754305439812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45937.754305439812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45937.754305439812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45937.754305439812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45937.754305439812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45937.754305439812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45937.754305439812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45937.754305439812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45937.754305439812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45937.754305439812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45937.754305439812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45937.754305439812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45937.754305439812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45937.754305439812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45937.754305439812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45937.754305439812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45937.754305439812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45937.754305439812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45937.754305439812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45937.754305439812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45937.754305439812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45937.754305439812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45937.754305439812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45937.754305439812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45937.754305439812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45937.754305439812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45937.754305439812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45937.754305439812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45937.754305439812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45937.754305439812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45937.754305439812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45937.754305439812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45937.754305439812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45937.754305439812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45937.754305439812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45937.754305439812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45937.754305439812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45937.754305439812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45937.754305439812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45937.754305439812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45937.754305439812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45937.754305439812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45937.754305439812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45937.754305439812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45937.754305439812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45937.754305439812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45937.754305439812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45937.754305439812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45937.754305439812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45937.754305439812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45937.754305439812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45937.754305439812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45937.754305439812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45937.754305439812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45937.754305439812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45937.754305439812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45937.754305439812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45937.754305439812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45937.754305439812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45937.754305439812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45937.754305439812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45937.754305439812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45937.754305439812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45937.754305439812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45937.754305439812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45937.754305439812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45937.754305439812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45937.754305439812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45937.754305439812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45937.754305439812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45937.754305439812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45937.754305439812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45937.754305439812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45937.754305439812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45937.754305439812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45937.754305439812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45937.754305439812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45937.754305439812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45937.754305439812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45937.754305439812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45937.754305439812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45937.754305439812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45937.754305439812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45937.754305439812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45937.754305439812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45937.754305439812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45937.754305439812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45937.754305439812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45937.754305439812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45937.754305439812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45937.754305439812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45937.754305439812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45937.754305439812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45937.754305439812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45937.754305439812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45937.754305439812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45937.754305439812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45937.754305439812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45937.754305439812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45937.754305439812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45937.754305439812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45937.754305439812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45937.754305439812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45937.754305439812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45937.754305439812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45937.754305439812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45937.754305439812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45937.754305439812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45937.754305439812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45937.754305439812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45937.754305439812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45937.754305439812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45937.754305439812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45937.754305439812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45937.754305439812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45937.754305439812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45937.754305439812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45937.754305439812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45937.754305439812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45937.754305439812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45937.754305439812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45937.754305439812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45937.754305439812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45937.754305439812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45937.754305439812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45937.754305439812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45937.754305439812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45937.754305439812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45937.754305439812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45937.754305439812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45937.754305439812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45937.754305439812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45937.754305439812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45937.754305439812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45937.754305439812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45937.754305439812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45937.754305439812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45937.754305439812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45937.754305439812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45937.754305439812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45937.754305439812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45937.754305439812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45937.754305439812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45937.754305439812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45937.754305439812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45937.754305439812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45937.754305439812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45937.754305439812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45937.754305439812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45937.754305439812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45937.754305439812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45937.754305439812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45937.754305439812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45937.754305439812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45937.754305439812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45937.754305439812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45937.754305439812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45937.754305439812</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45937.754305439812</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45.922245254623704</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11.565428124995378</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45937.754305439812</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45937.754305439812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45937.754305439812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45937.754305439812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45937.754305439812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45937.754305439812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45937.754305439812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45937.754305439812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45937.754305439812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45937.754305439812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45937.754305439812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45937.754305439812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45937.754305439812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45937.754305439812</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45937.754305439812</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45937.754305439812</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45937.754305439812</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45937.754305439812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45937.754305439812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45937.754305439812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45937.754305439812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45937.754305439812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45937.754305439812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45937.754305439812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45937.754305439812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45937.754305439812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45937.754305439812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45937.754305439812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45937.754305439812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45937.754305439812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45937.754305439812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45937.754305439812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45937.754305439812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45937.754305439812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45937.754305439812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45937.754305439812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45937.754305439812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45937.754305439812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45937.754305439812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45937.754305439812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45937.754305439812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45937.754305439812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45937.754305439812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45937.754305439812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45937.754305439812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45937.754305439812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45937.754305439812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45937.754305439812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45937.754305439812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45937.754305439812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45937.754305439812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45937.754305439812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45937.754305439812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45937.754305439812</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45937.754305439812</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45937.754305439812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45937.754305439812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45937.754305439812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45937.754305439812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45937.754305439812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45937.754305439812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45937.754305439812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45937.754305439812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45937.754305439812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45937.754305439812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45937.754305439812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45937.754305439812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45937.754305439812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45937.754305439812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45937.754305439812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45937.754305439812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45937.754305439812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45937.754305439812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45937.754305439812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45937.754305439812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45937.754305439812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45937.754305439812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45937.754305439812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45937.754305439812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45937.754305439812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45937.754305439812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45937.754305439812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45937.754305439812</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45937.754305439812</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45937.754305439812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45937.754305439812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45937.754305439812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45937.754305439812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45937.754305439812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45937.754305439812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45937.754305439812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45937.754305439812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45937.754305439812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45937.754305439812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45937.754305439812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45937.754305439812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45937.754305439812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45937.754305439812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45937.754305439812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45937.754305439812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45937.754305439812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45937.754305439812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45937.754305439812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45937.754305439812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45937.754305439812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45937.754305439812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45937.754305439812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45937.754305439812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45937.754305439812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45937.754305439812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45937.754305439812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45937.754305439812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45937.754305439812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45937.754305439812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45937.754305439812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45937.754305439812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45937.754305439812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45937.754305439812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45937.754305439812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45937.754305439812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45937.754305439812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45937.754305439812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45937.754305439812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45937.754305439812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45937.754305439812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45937.754305439812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45937.754305439812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45937.754305439812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45937.754305439812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45937.754305439812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45937.754305439812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45937.754305439812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45937.754305439812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45937.754305439812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45937.754305439812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45937.754305439812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45937.754305439812</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45937.754305439812</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10.981458217589534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45937.754305439812</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3.873333217590698</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2.8120600694383029</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2</v>
      </c>
      <c r="D6" s="112" t="s">
        <v>35274</v>
      </c>
      <c r="E6" s="115" t="s">
        <v>38964</v>
      </c>
      <c r="F6" s="116">
        <v>45937.686516203707</v>
      </c>
      <c r="G6" s="81">
        <f ca="1">IFERROR(NOW()-F6,"-")</f>
        <v>6.778923610545462E-2</v>
      </c>
      <c r="H6" s="116">
        <v>45937.676469907405</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36767</v>
      </c>
      <c r="E7" s="115" t="s">
        <v>38964</v>
      </c>
      <c r="F7" s="116">
        <v>45937.706319444442</v>
      </c>
      <c r="G7" s="81">
        <f ca="1">IFERROR(NOW()-F7,"-")</f>
        <v>4.7985995370254386E-2</v>
      </c>
      <c r="H7" s="116">
        <v>45937.676481481481</v>
      </c>
      <c r="I7" s="112" t="str">
        <f>IFERROR(VLOOKUP(D7,DB!A:F,6,0),"")</f>
        <v>SCECO</v>
      </c>
      <c r="J7" s="112" t="str">
        <f>IFERROR(VLOOKUP(D7,DB!A:G,7,0),"")</f>
        <v>Dead</v>
      </c>
      <c r="K7" s="117" t="s">
        <v>39071</v>
      </c>
      <c r="L7" s="118" t="str">
        <f>IFERROR(VLOOKUP(D7,DB!A:I,9,0),"")</f>
        <v>Latis</v>
      </c>
    </row>
    <row r="8" spans="1:16383" ht="31.5" customHeight="1">
      <c r="A8" s="113" t="s">
        <v>39073</v>
      </c>
      <c r="B8" s="112" t="str">
        <f>IFERROR(VLOOKUP(D8,DB!A:K,11,0),"")</f>
        <v>R6</v>
      </c>
      <c r="C8" s="114">
        <v>1</v>
      </c>
      <c r="D8" s="112" t="s">
        <v>37368</v>
      </c>
      <c r="E8" s="115" t="s">
        <v>39045</v>
      </c>
      <c r="F8" s="116"/>
      <c r="G8" s="81">
        <f ca="1">IFERROR(NOW()-F8,"-")</f>
        <v>45937.754305439812</v>
      </c>
      <c r="H8" s="116">
        <v>45937.676481481481</v>
      </c>
      <c r="I8" s="112" t="str">
        <f>IFERROR(VLOOKUP(D8,DB!A:F,6,0),"")</f>
        <v>SCECO</v>
      </c>
      <c r="J8" s="112" t="str">
        <f>IFERROR(VLOOKUP(D8,DB!A:G,7,0),"")</f>
        <v>Vandalized</v>
      </c>
      <c r="K8" s="117" t="s">
        <v>39071</v>
      </c>
      <c r="L8" s="118" t="str">
        <f>IFERROR(VLOOKUP(D8,DB!A:I,9,0),"")</f>
        <v>Latis</v>
      </c>
    </row>
    <row r="9" spans="1:16383" ht="31.5" customHeight="1">
      <c r="A9" s="113" t="s">
        <v>39073</v>
      </c>
      <c r="B9" s="112" t="str">
        <f>IFERROR(VLOOKUP(D9,DB!A:K,11,0),"")</f>
        <v>R6</v>
      </c>
      <c r="C9" s="114">
        <v>1</v>
      </c>
      <c r="D9" s="112" t="s">
        <v>35365</v>
      </c>
      <c r="E9" s="115" t="s">
        <v>39045</v>
      </c>
      <c r="F9" s="116"/>
      <c r="G9" s="81">
        <f ca="1">IFERROR(NOW()-F9,"-")</f>
        <v>45937.754305439812</v>
      </c>
      <c r="H9" s="116">
        <v>45937.676481481481</v>
      </c>
      <c r="I9" s="112" t="str">
        <f>IFERROR(VLOOKUP(D9,DB!A:F,6,0),"")</f>
        <v>SCECO</v>
      </c>
      <c r="J9" s="112" t="str">
        <f>IFERROR(VLOOKUP(D9,DB!A:G,7,0),"")</f>
        <v>Dead</v>
      </c>
      <c r="K9" s="117" t="s">
        <v>39074</v>
      </c>
      <c r="L9" s="118" t="str">
        <f>IFERROR(VLOOKUP(D9,DB!A:I,9,0),"")</f>
        <v>Latis</v>
      </c>
    </row>
    <row r="10" spans="1:16383" ht="31.5" customHeight="1">
      <c r="A10" s="113" t="s">
        <v>39075</v>
      </c>
      <c r="B10" s="112" t="str">
        <f>IFERROR(VLOOKUP(D10,DB!A:K,11,0),"")</f>
        <v>R6</v>
      </c>
      <c r="C10" s="114">
        <v>3</v>
      </c>
      <c r="D10" s="112" t="s">
        <v>34273</v>
      </c>
      <c r="E10" s="115" t="s">
        <v>38964</v>
      </c>
      <c r="F10" s="116">
        <v>45937.707013888888</v>
      </c>
      <c r="G10" s="81">
        <f ca="1">IFERROR(NOW()-F10,"-")</f>
        <v>4.7291550923546311E-2</v>
      </c>
      <c r="H10" s="116">
        <v>45937.689884259256</v>
      </c>
      <c r="I10" s="112" t="str">
        <f>IFERROR(VLOOKUP(D10,DB!A:F,6,0),"")</f>
        <v>SCECO</v>
      </c>
      <c r="J10" s="112" t="str">
        <f>IFERROR(VLOOKUP(D10,DB!A:G,7,0),"")</f>
        <v>Vandalized</v>
      </c>
      <c r="K10" s="117" t="s">
        <v>39076</v>
      </c>
      <c r="L10" s="118" t="str">
        <f>IFERROR(VLOOKUP(D10,DB!A:I,9,0),"")</f>
        <v>Latis</v>
      </c>
    </row>
    <row r="11" spans="1:16383" ht="31.5" customHeight="1">
      <c r="A11" s="113" t="s">
        <v>39077</v>
      </c>
      <c r="B11" s="112" t="str">
        <f>IFERROR(VLOOKUP(D11,DB!A:K,11,0),"")</f>
        <v>R6</v>
      </c>
      <c r="C11" s="114">
        <v>1</v>
      </c>
      <c r="D11" s="112" t="s">
        <v>33852</v>
      </c>
      <c r="E11" s="115" t="s">
        <v>38964</v>
      </c>
      <c r="F11" s="116">
        <v>45937.694328703707</v>
      </c>
      <c r="G11" s="81">
        <f ca="1">IFERROR(NOW()-F11,"-")</f>
        <v>5.997673610545462E-2</v>
      </c>
      <c r="H11" s="116">
        <v>45937.688668981478</v>
      </c>
      <c r="I11" s="112" t="str">
        <f>IFERROR(VLOOKUP(D11,DB!A:F,6,0),"")</f>
        <v>SCECO</v>
      </c>
      <c r="J11" s="112" t="str">
        <f>IFERROR(VLOOKUP(D11,DB!A:G,7,0),"")</f>
        <v>Dead</v>
      </c>
      <c r="K11" s="117" t="s">
        <v>39078</v>
      </c>
      <c r="L11" s="118" t="str">
        <f>IFERROR(VLOOKUP(D11,DB!A:I,9,0),"")</f>
        <v>Latis</v>
      </c>
    </row>
    <row r="12" spans="1:16383" ht="31.5" customHeight="1">
      <c r="A12" s="113" t="s">
        <v>39079</v>
      </c>
      <c r="B12" s="112" t="str">
        <f>IFERROR(VLOOKUP(D12,DB!A:K,11,0),"")</f>
        <v>R6</v>
      </c>
      <c r="C12" s="114">
        <v>7</v>
      </c>
      <c r="D12" s="112" t="s">
        <v>34720</v>
      </c>
      <c r="E12" s="115" t="s">
        <v>38964</v>
      </c>
      <c r="F12" s="116">
        <v>45937.713425925926</v>
      </c>
      <c r="G12" s="81">
        <f ca="1">IFERROR(NOW()-F12,"-")</f>
        <v>4.0879513886466157E-2</v>
      </c>
      <c r="H12" s="116">
        <v>45937.699965277781</v>
      </c>
      <c r="I12" s="112" t="str">
        <f>IFERROR(VLOOKUP(D12,DB!A:F,6,0),"")</f>
        <v>SCECO</v>
      </c>
      <c r="J12" s="112" t="str">
        <f>IFERROR(VLOOKUP(D12,DB!A:G,7,0),"")</f>
        <v>Good</v>
      </c>
      <c r="K12" s="117" t="s">
        <v>39071</v>
      </c>
      <c r="L12" s="118" t="str">
        <f>IFERROR(VLOOKUP(D12,DB!A:I,9,0),"")</f>
        <v>Latis</v>
      </c>
    </row>
    <row r="13" spans="1:16383" ht="31.5" customHeight="1">
      <c r="A13" s="113"/>
      <c r="B13" s="112" t="str">
        <f>IFERROR(VLOOKUP(D13,DB!A:K,11,0),"")</f>
        <v/>
      </c>
      <c r="C13" s="114"/>
      <c r="D13" s="112"/>
      <c r="E13" s="115"/>
      <c r="F13" s="116"/>
      <c r="G13" s="81">
        <f ca="1">IFERROR(NOW()-F13,"-")</f>
        <v>45937.754305439812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45937.754305439812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45937.754305439812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45937.754305439812</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45937.754305439812</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45937.754305439812</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45937.754305439812</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45937.754305439812</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45937.754305439812</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45937.754305439812</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45937.754305439812</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45937.754305439812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45937.754305439812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45937.754305439812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45937.754305439812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45937.754305439812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45937.754305439812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45937.754305439812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45937.754305439812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45937.754305439812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45937.754305439812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45937.754305439812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45937.754305439812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45937.754305439812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45937.754305439812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45937.754305439812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45937.754305439812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45937.754305439812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45937.754305439812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45937.754305439812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45937.754305439812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45937.754305439812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45937.754305439812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45937.754305439812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45937.754305439812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45937.754305439812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45937.754305439812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45937.754305439812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45937.754305439812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45937.754305439812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45937.754305439812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45937.754305439812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45937.754305439812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45937.754305439812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45937.754305439812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45937.754305439812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45937.754305439812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45937.754305439812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45937.754305439812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45937.754305439812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45937.754305439812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45937.754305439812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45937.754305439812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45937.754305439812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45937.754305439812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45937.754305439812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45937.754305439812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45937.754305439812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45937.754305439812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45937.754305439812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45937.754305439812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45937.754305439812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45937.754305439812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45937.754305439812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45937.754305439812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45937.754305439812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45937.754305439812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45937.754305439812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45937.754305439812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45937.754305439812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45937.754305439812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45937.754305439812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45937.754305439812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45937.754305439812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45937.754305439812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45937.754305439812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45937.754305439812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45937.754305439812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45937.754305439812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45937.754305439812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45937.754305439812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45937.754305439812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45937.754305439812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45937.754305439812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45937.754305439812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45937.754305439812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45937.754305439812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45937.754305439812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45937.754305439812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45937.754305439812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45937.754305439812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45937.754305439812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45937.754305439812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45937.754305439812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45937.754305439812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45937.754305439812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45937.754305439812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45937.754305439812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45937.754305439812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45937.754305439812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45937.754305439812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45937.754305439812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45937.754305439812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45937.754305439812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45937.754305439812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45937.754305439812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45937.754305439812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45937.754305439812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45937.754305439812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45937.754305439812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45937.754305439812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45937.754305439812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45937.754305439812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45937.754305439812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45937.754305439812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45937.754305439812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45937.754305439812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45937.754305439812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45937.754305439812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45937.754305439812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45937.754305439812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45937.754305439812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45937.754305439812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45937.754305439812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45937.754305439812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45937.754305439812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45937.754305439812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45937.754305439812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45937.754305439812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45937.754305439812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45937.754305439812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45937.754305439812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45937.754305439812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45937.754305439812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45937.754305439812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45937.754305439812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45937.754305439812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45937.754305439812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45937.754305439812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45937.754305439812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45937.754305439812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45937.754305439812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45937.754305439812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45937.754305439812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45937.754305439812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45937.754305439812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45937.754305439812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45937.754305439812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45937.754305439812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45937.754305439812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45937.754305439812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45937.754305439812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45937.754305439812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45937.754305439812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45937.754305439812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45937.754305439812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45937.754305439812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45937.754305439812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45937.754305439812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45937.754305439812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45937.754305439812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45937.754305439812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45937.754305439812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45937.754305439812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45937.754305439812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45937.754305439812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45937.754305439812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45937.754305439812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45937.754305439812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45937.754305439812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45937.754305439812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45937.754305439812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45937.754305439812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45937.754305439812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45937.754305439812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45937.754305439812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45937.754305439812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45937.754305439812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45937.754305439812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45937.754305439812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45937.754305439812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45937.754305439812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45937.754305439812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45937.754305439812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45937.754305439812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45937.754305439812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45937.754305439812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45937.754305439812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45937.754305439812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45937.754305439812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45937.754305439812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45937.754305439812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45937.754305439812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45937.754305439812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45937.754305439812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45937.754305439812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45937.754305439812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45937.754305439812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45937.754305439812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45937.754305439812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45937.754305439812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45937.754305439812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45937.754305439812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45937.754305439812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45937.754305439812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45937.754305439812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45937.754305439812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45937.754305439812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45937.754305439812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45937.754305439812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45937.754305439812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45937.754305439812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45937.754305439812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45937.754305439812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45937.754305439812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45937.754305439812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45937.754305439812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45937.754305439812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45937.754305439812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45937.754305439812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45937.754305439812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45937.754305439812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45937.754305439812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45937.754305439812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45937.754305439812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45937.754305439812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45937.754305439812</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45937.754305439812</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45937.754305439812</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45937.754305439812</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45937.754305439812</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45937.754305439812</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45937.754305439812</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45937.754305439812</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